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A8CE9000-D46F-A240-8003-26E6CEF8FDFB}" xr6:coauthVersionLast="47" xr6:coauthVersionMax="47" xr10:uidLastSave="{00000000-0000-0000-0000-000000000000}"/>
  <bookViews>
    <workbookView xWindow="0" yWindow="500" windowWidth="28800" windowHeight="16100" xr2:uid="{7ABC9D40-486F-CA44-8BB3-7FEF587844C5}"/>
  </bookViews>
  <sheets>
    <sheet name="2024" sheetId="1" r:id="rId1"/>
    <sheet name="Hoja4" sheetId="4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" i="1" l="1"/>
  <c r="AP7" i="1"/>
  <c r="AP5" i="1"/>
  <c r="AP61" i="1"/>
  <c r="AP50" i="1"/>
  <c r="AP9" i="1"/>
  <c r="AP11" i="1"/>
  <c r="AP8" i="1"/>
  <c r="AP16" i="1"/>
  <c r="AP29" i="1"/>
  <c r="AP17" i="1"/>
  <c r="AP19" i="1"/>
  <c r="AP12" i="1"/>
  <c r="AP10" i="1"/>
  <c r="AP15" i="1"/>
  <c r="AP13" i="1"/>
  <c r="AP20" i="1"/>
  <c r="AP26" i="1"/>
  <c r="AP139" i="1"/>
  <c r="AP14" i="1"/>
  <c r="AP21" i="1"/>
  <c r="AP24" i="1"/>
  <c r="AP60" i="1"/>
  <c r="AP23" i="1"/>
  <c r="AP18" i="1"/>
  <c r="AP71" i="1"/>
  <c r="AP42" i="1"/>
  <c r="AP34" i="1"/>
  <c r="AP31" i="1"/>
  <c r="AP33" i="1"/>
  <c r="AP22" i="1"/>
  <c r="AP30" i="1"/>
  <c r="AP40" i="1"/>
  <c r="AP25" i="1"/>
  <c r="AP37" i="1"/>
  <c r="AP27" i="1"/>
  <c r="AP28" i="1"/>
  <c r="AP35" i="1"/>
  <c r="AP39" i="1"/>
  <c r="AP32" i="1"/>
  <c r="AP36" i="1"/>
  <c r="AP45" i="1"/>
  <c r="AP78" i="1"/>
  <c r="AP52" i="1"/>
  <c r="AP58" i="1"/>
  <c r="AP55" i="1"/>
  <c r="AP44" i="1"/>
  <c r="AP51" i="1"/>
  <c r="AP91" i="1"/>
  <c r="AP64" i="1"/>
  <c r="AP70" i="1"/>
  <c r="AP74" i="1"/>
  <c r="AP63" i="1"/>
  <c r="AP68" i="1"/>
  <c r="AP66" i="1"/>
  <c r="AP82" i="1"/>
  <c r="AP56" i="1"/>
  <c r="AP81" i="1"/>
  <c r="AP85" i="1"/>
  <c r="AP84" i="1"/>
  <c r="AP76" i="1"/>
  <c r="AP43" i="1"/>
  <c r="AP94" i="1"/>
  <c r="AP69" i="1"/>
  <c r="AP75" i="1"/>
  <c r="AP62" i="1"/>
  <c r="AP79" i="1"/>
  <c r="AP59" i="1"/>
  <c r="AP99" i="1"/>
  <c r="AP41" i="1"/>
  <c r="AP54" i="1"/>
  <c r="AP73" i="1"/>
  <c r="AP115" i="1"/>
  <c r="AP77" i="1"/>
  <c r="AP47" i="1"/>
  <c r="AP49" i="1"/>
  <c r="AP96" i="1"/>
  <c r="AP128" i="1"/>
  <c r="AP92" i="1"/>
  <c r="AP53" i="1"/>
  <c r="AP87" i="1"/>
  <c r="AP80" i="1"/>
  <c r="AP83" i="1"/>
  <c r="AP113" i="1"/>
  <c r="AP67" i="1"/>
  <c r="AP106" i="1"/>
  <c r="AP109" i="1"/>
  <c r="AP86" i="1"/>
  <c r="AP114" i="1"/>
  <c r="AP93" i="1"/>
  <c r="AP111" i="1"/>
  <c r="AP107" i="1"/>
  <c r="AP48" i="1"/>
  <c r="AP125" i="1"/>
  <c r="AP100" i="1"/>
  <c r="AP97" i="1"/>
  <c r="AP90" i="1"/>
  <c r="AP118" i="1"/>
  <c r="AP132" i="1"/>
  <c r="AP88" i="1"/>
  <c r="AP46" i="1"/>
  <c r="AP129" i="1"/>
  <c r="AP72" i="1"/>
  <c r="AP104" i="1"/>
  <c r="AP98" i="1"/>
  <c r="AP102" i="1"/>
  <c r="AP130" i="1"/>
  <c r="AP117" i="1"/>
  <c r="AP126" i="1"/>
  <c r="AP119" i="1"/>
  <c r="AP57" i="1"/>
  <c r="AP116" i="1"/>
  <c r="AP108" i="1"/>
  <c r="AP95" i="1"/>
  <c r="AP103" i="1"/>
  <c r="AP89" i="1"/>
  <c r="AP123" i="1"/>
  <c r="AP65" i="1"/>
  <c r="AP105" i="1"/>
  <c r="AP135" i="1"/>
  <c r="AP184" i="1"/>
  <c r="AP172" i="1"/>
  <c r="AP101" i="1"/>
  <c r="AP131" i="1"/>
  <c r="AP134" i="1"/>
  <c r="AP120" i="1"/>
  <c r="AP160" i="1"/>
  <c r="AP133" i="1"/>
  <c r="AP143" i="1"/>
  <c r="AP152" i="1"/>
  <c r="AP110" i="1"/>
  <c r="AP138" i="1"/>
  <c r="AP38" i="1"/>
  <c r="AP153" i="1"/>
  <c r="AP149" i="1"/>
  <c r="AP112" i="1"/>
  <c r="AP122" i="1"/>
  <c r="AP170" i="1"/>
  <c r="AP137" i="1"/>
  <c r="AP161" i="1"/>
  <c r="AP142" i="1"/>
  <c r="AP167" i="1"/>
  <c r="AP121" i="1"/>
  <c r="AP124" i="1"/>
  <c r="AP162" i="1"/>
  <c r="AP154" i="1"/>
  <c r="AP140" i="1"/>
  <c r="AP145" i="1"/>
  <c r="AP165" i="1"/>
  <c r="AP155" i="1"/>
  <c r="AP158" i="1"/>
  <c r="AP168" i="1"/>
  <c r="AP156" i="1"/>
  <c r="AP169" i="1"/>
  <c r="AP173" i="1"/>
  <c r="AP148" i="1"/>
  <c r="AP136" i="1"/>
  <c r="AP147" i="1"/>
  <c r="AP175" i="1"/>
  <c r="AP171" i="1"/>
  <c r="AP150" i="1"/>
  <c r="AP166" i="1"/>
  <c r="AP146" i="1"/>
  <c r="AP151" i="1"/>
  <c r="AP179" i="1"/>
  <c r="AP164" i="1"/>
  <c r="AP178" i="1"/>
  <c r="AP186" i="1"/>
  <c r="AP188" i="1"/>
  <c r="AP163" i="1"/>
  <c r="AP191" i="1"/>
  <c r="AP187" i="1"/>
  <c r="AP183" i="1"/>
  <c r="AP157" i="1"/>
  <c r="AP176" i="1"/>
  <c r="AP185" i="1"/>
  <c r="AP127" i="1"/>
  <c r="AP174" i="1"/>
  <c r="AP192" i="1"/>
  <c r="AP180" i="1"/>
  <c r="AP141" i="1"/>
  <c r="AP177" i="1"/>
  <c r="AP159" i="1"/>
  <c r="AP182" i="1"/>
  <c r="AP194" i="1"/>
  <c r="AP144" i="1"/>
  <c r="AP189" i="1"/>
  <c r="AP190" i="1"/>
  <c r="AP181" i="1"/>
  <c r="AP195" i="1"/>
  <c r="AP193" i="1"/>
  <c r="AP197" i="1"/>
  <c r="AP196" i="1"/>
  <c r="BM196" i="4"/>
  <c r="BL196" i="4"/>
  <c r="BN196" i="4" s="1"/>
  <c r="BM195" i="4"/>
  <c r="BN195" i="4" s="1"/>
  <c r="BL195" i="4"/>
  <c r="BM194" i="4"/>
  <c r="BL194" i="4"/>
  <c r="BM193" i="4"/>
  <c r="BL193" i="4"/>
  <c r="BM192" i="4"/>
  <c r="BL192" i="4"/>
  <c r="BN192" i="4" s="1"/>
  <c r="BN191" i="4"/>
  <c r="BM191" i="4"/>
  <c r="BL191" i="4"/>
  <c r="BM190" i="4"/>
  <c r="BL190" i="4"/>
  <c r="BM189" i="4"/>
  <c r="BL189" i="4"/>
  <c r="BN189" i="4" s="1"/>
  <c r="BM188" i="4"/>
  <c r="BL188" i="4"/>
  <c r="BN188" i="4" s="1"/>
  <c r="BM187" i="4"/>
  <c r="BL187" i="4"/>
  <c r="BN187" i="4" s="1"/>
  <c r="BM186" i="4"/>
  <c r="BN186" i="4" s="1"/>
  <c r="BL186" i="4"/>
  <c r="BM185" i="4"/>
  <c r="BL185" i="4"/>
  <c r="BN185" i="4" s="1"/>
  <c r="BM184" i="4"/>
  <c r="BL184" i="4"/>
  <c r="BM183" i="4"/>
  <c r="BL183" i="4"/>
  <c r="BN183" i="4" s="1"/>
  <c r="BM182" i="4"/>
  <c r="BL182" i="4"/>
  <c r="BM181" i="4"/>
  <c r="BL181" i="4"/>
  <c r="BN181" i="4" s="1"/>
  <c r="BM180" i="4"/>
  <c r="BL180" i="4"/>
  <c r="BN180" i="4" s="1"/>
  <c r="BM179" i="4"/>
  <c r="BN179" i="4" s="1"/>
  <c r="BL179" i="4"/>
  <c r="BM178" i="4"/>
  <c r="BL178" i="4"/>
  <c r="BM177" i="4"/>
  <c r="BL177" i="4"/>
  <c r="BM176" i="4"/>
  <c r="BL176" i="4"/>
  <c r="BN176" i="4" s="1"/>
  <c r="BN175" i="4"/>
  <c r="BM175" i="4"/>
  <c r="BL175" i="4"/>
  <c r="BM174" i="4"/>
  <c r="BL174" i="4"/>
  <c r="BM173" i="4"/>
  <c r="BL173" i="4"/>
  <c r="BN173" i="4" s="1"/>
  <c r="BM172" i="4"/>
  <c r="BL172" i="4"/>
  <c r="BN172" i="4" s="1"/>
  <c r="BM171" i="4"/>
  <c r="BL171" i="4"/>
  <c r="BN171" i="4" s="1"/>
  <c r="BM170" i="4"/>
  <c r="BN170" i="4" s="1"/>
  <c r="BL170" i="4"/>
  <c r="BM169" i="4"/>
  <c r="BL169" i="4"/>
  <c r="BN169" i="4" s="1"/>
  <c r="BM168" i="4"/>
  <c r="BL168" i="4"/>
  <c r="BM167" i="4"/>
  <c r="BL167" i="4"/>
  <c r="BN167" i="4" s="1"/>
  <c r="BM166" i="4"/>
  <c r="BL166" i="4"/>
  <c r="BM165" i="4"/>
  <c r="BL165" i="4"/>
  <c r="BN165" i="4" s="1"/>
  <c r="BM164" i="4"/>
  <c r="BL164" i="4"/>
  <c r="BN164" i="4" s="1"/>
  <c r="BM163" i="4"/>
  <c r="BN163" i="4" s="1"/>
  <c r="BL163" i="4"/>
  <c r="BM162" i="4"/>
  <c r="BL162" i="4"/>
  <c r="BM161" i="4"/>
  <c r="BL161" i="4"/>
  <c r="BM160" i="4"/>
  <c r="BL160" i="4"/>
  <c r="BN160" i="4" s="1"/>
  <c r="BN159" i="4"/>
  <c r="BM159" i="4"/>
  <c r="BL159" i="4"/>
  <c r="BM158" i="4"/>
  <c r="BL158" i="4"/>
  <c r="BM157" i="4"/>
  <c r="BL157" i="4"/>
  <c r="BN157" i="4" s="1"/>
  <c r="BM156" i="4"/>
  <c r="BL156" i="4"/>
  <c r="BN156" i="4" s="1"/>
  <c r="BM155" i="4"/>
  <c r="BL155" i="4"/>
  <c r="BN155" i="4" s="1"/>
  <c r="BM154" i="4"/>
  <c r="BN154" i="4" s="1"/>
  <c r="BL154" i="4"/>
  <c r="BM153" i="4"/>
  <c r="BL153" i="4"/>
  <c r="BN153" i="4" s="1"/>
  <c r="BM152" i="4"/>
  <c r="BL152" i="4"/>
  <c r="BM151" i="4"/>
  <c r="BL151" i="4"/>
  <c r="BN151" i="4" s="1"/>
  <c r="BM150" i="4"/>
  <c r="BL150" i="4"/>
  <c r="BM149" i="4"/>
  <c r="BL149" i="4"/>
  <c r="BN149" i="4" s="1"/>
  <c r="BM148" i="4"/>
  <c r="BL148" i="4"/>
  <c r="BN148" i="4" s="1"/>
  <c r="BM147" i="4"/>
  <c r="BN147" i="4" s="1"/>
  <c r="BL147" i="4"/>
  <c r="BM146" i="4"/>
  <c r="BL146" i="4"/>
  <c r="BM145" i="4"/>
  <c r="BL145" i="4"/>
  <c r="BM144" i="4"/>
  <c r="BL144" i="4"/>
  <c r="BN144" i="4" s="1"/>
  <c r="BN143" i="4"/>
  <c r="BM143" i="4"/>
  <c r="BL143" i="4"/>
  <c r="BM142" i="4"/>
  <c r="BL142" i="4"/>
  <c r="BM141" i="4"/>
  <c r="BL141" i="4"/>
  <c r="BN141" i="4" s="1"/>
  <c r="BM140" i="4"/>
  <c r="BL140" i="4"/>
  <c r="BN140" i="4" s="1"/>
  <c r="BM139" i="4"/>
  <c r="BL139" i="4"/>
  <c r="BN139" i="4" s="1"/>
  <c r="BM138" i="4"/>
  <c r="BN138" i="4" s="1"/>
  <c r="BL138" i="4"/>
  <c r="BM137" i="4"/>
  <c r="BL137" i="4"/>
  <c r="BN137" i="4" s="1"/>
  <c r="BM136" i="4"/>
  <c r="BL136" i="4"/>
  <c r="BM135" i="4"/>
  <c r="BL135" i="4"/>
  <c r="BN135" i="4" s="1"/>
  <c r="BM134" i="4"/>
  <c r="BL134" i="4"/>
  <c r="BM133" i="4"/>
  <c r="BL133" i="4"/>
  <c r="BN133" i="4" s="1"/>
  <c r="BM132" i="4"/>
  <c r="BL132" i="4"/>
  <c r="BN132" i="4" s="1"/>
  <c r="BM131" i="4"/>
  <c r="BN131" i="4" s="1"/>
  <c r="BL131" i="4"/>
  <c r="BM130" i="4"/>
  <c r="BL130" i="4"/>
  <c r="BM129" i="4"/>
  <c r="BL129" i="4"/>
  <c r="BM128" i="4"/>
  <c r="BL128" i="4"/>
  <c r="BN128" i="4" s="1"/>
  <c r="BN127" i="4"/>
  <c r="BM127" i="4"/>
  <c r="BL127" i="4"/>
  <c r="BM126" i="4"/>
  <c r="BL126" i="4"/>
  <c r="BM125" i="4"/>
  <c r="BL125" i="4"/>
  <c r="BN125" i="4" s="1"/>
  <c r="BM124" i="4"/>
  <c r="BL124" i="4"/>
  <c r="BN124" i="4" s="1"/>
  <c r="BM123" i="4"/>
  <c r="BL123" i="4"/>
  <c r="BN123" i="4" s="1"/>
  <c r="BM122" i="4"/>
  <c r="BN122" i="4" s="1"/>
  <c r="BL122" i="4"/>
  <c r="BM121" i="4"/>
  <c r="BL121" i="4"/>
  <c r="BN121" i="4" s="1"/>
  <c r="BM120" i="4"/>
  <c r="BL120" i="4"/>
  <c r="BM119" i="4"/>
  <c r="BL119" i="4"/>
  <c r="BN119" i="4" s="1"/>
  <c r="BM118" i="4"/>
  <c r="BN118" i="4" s="1"/>
  <c r="BL118" i="4"/>
  <c r="BM117" i="4"/>
  <c r="BL117" i="4"/>
  <c r="BN117" i="4" s="1"/>
  <c r="BM116" i="4"/>
  <c r="BL116" i="4"/>
  <c r="BN116" i="4" s="1"/>
  <c r="BM115" i="4"/>
  <c r="BN115" i="4" s="1"/>
  <c r="BL115" i="4"/>
  <c r="BM114" i="4"/>
  <c r="BL114" i="4"/>
  <c r="BM113" i="4"/>
  <c r="BL113" i="4"/>
  <c r="BM112" i="4"/>
  <c r="BL112" i="4"/>
  <c r="BN112" i="4" s="1"/>
  <c r="BN111" i="4"/>
  <c r="BM111" i="4"/>
  <c r="BL111" i="4"/>
  <c r="BM110" i="4"/>
  <c r="BL110" i="4"/>
  <c r="BM109" i="4"/>
  <c r="BL109" i="4"/>
  <c r="BN109" i="4" s="1"/>
  <c r="BM108" i="4"/>
  <c r="BL108" i="4"/>
  <c r="BN108" i="4" s="1"/>
  <c r="BM107" i="4"/>
  <c r="BL107" i="4"/>
  <c r="BN107" i="4" s="1"/>
  <c r="BM106" i="4"/>
  <c r="BN106" i="4" s="1"/>
  <c r="BL106" i="4"/>
  <c r="BM105" i="4"/>
  <c r="BL105" i="4"/>
  <c r="BN105" i="4" s="1"/>
  <c r="BM104" i="4"/>
  <c r="BL104" i="4"/>
  <c r="BM103" i="4"/>
  <c r="BL103" i="4"/>
  <c r="BN103" i="4" s="1"/>
  <c r="BM102" i="4"/>
  <c r="BL102" i="4"/>
  <c r="BM101" i="4"/>
  <c r="BL101" i="4"/>
  <c r="BN101" i="4" s="1"/>
  <c r="BM100" i="4"/>
  <c r="BL100" i="4"/>
  <c r="BN100" i="4" s="1"/>
  <c r="BM99" i="4"/>
  <c r="BN99" i="4" s="1"/>
  <c r="BL99" i="4"/>
  <c r="BM98" i="4"/>
  <c r="BL98" i="4"/>
  <c r="BM97" i="4"/>
  <c r="BL97" i="4"/>
  <c r="BM96" i="4"/>
  <c r="BL96" i="4"/>
  <c r="BN96" i="4" s="1"/>
  <c r="BN95" i="4"/>
  <c r="BM95" i="4"/>
  <c r="BL95" i="4"/>
  <c r="BM94" i="4"/>
  <c r="BL94" i="4"/>
  <c r="BM93" i="4"/>
  <c r="BL93" i="4"/>
  <c r="BN93" i="4" s="1"/>
  <c r="BM92" i="4"/>
  <c r="BL92" i="4"/>
  <c r="BN92" i="4" s="1"/>
  <c r="BM91" i="4"/>
  <c r="BL91" i="4"/>
  <c r="BN91" i="4" s="1"/>
  <c r="BM90" i="4"/>
  <c r="BN90" i="4" s="1"/>
  <c r="BL90" i="4"/>
  <c r="BM89" i="4"/>
  <c r="BL89" i="4"/>
  <c r="BN89" i="4" s="1"/>
  <c r="BM88" i="4"/>
  <c r="BL88" i="4"/>
  <c r="BM87" i="4"/>
  <c r="BL87" i="4"/>
  <c r="BN87" i="4" s="1"/>
  <c r="BM86" i="4"/>
  <c r="BL86" i="4"/>
  <c r="BM85" i="4"/>
  <c r="BL85" i="4"/>
  <c r="BN85" i="4" s="1"/>
  <c r="BM84" i="4"/>
  <c r="BL84" i="4"/>
  <c r="BN84" i="4" s="1"/>
  <c r="BM83" i="4"/>
  <c r="BN83" i="4" s="1"/>
  <c r="BL83" i="4"/>
  <c r="BM82" i="4"/>
  <c r="BL82" i="4"/>
  <c r="BM81" i="4"/>
  <c r="BL81" i="4"/>
  <c r="BM80" i="4"/>
  <c r="BL80" i="4"/>
  <c r="BN80" i="4" s="1"/>
  <c r="BN79" i="4"/>
  <c r="BM79" i="4"/>
  <c r="BL79" i="4"/>
  <c r="BM78" i="4"/>
  <c r="BL78" i="4"/>
  <c r="BM77" i="4"/>
  <c r="BL77" i="4"/>
  <c r="BN77" i="4" s="1"/>
  <c r="BM76" i="4"/>
  <c r="BL76" i="4"/>
  <c r="BN76" i="4" s="1"/>
  <c r="BM75" i="4"/>
  <c r="BL75" i="4"/>
  <c r="BN75" i="4" s="1"/>
  <c r="BM74" i="4"/>
  <c r="BN74" i="4" s="1"/>
  <c r="BL74" i="4"/>
  <c r="BM73" i="4"/>
  <c r="BL73" i="4"/>
  <c r="BN73" i="4" s="1"/>
  <c r="BM72" i="4"/>
  <c r="BL72" i="4"/>
  <c r="BM71" i="4"/>
  <c r="BL71" i="4"/>
  <c r="BN71" i="4" s="1"/>
  <c r="BM70" i="4"/>
  <c r="BN70" i="4" s="1"/>
  <c r="BL70" i="4"/>
  <c r="BM69" i="4"/>
  <c r="BL69" i="4"/>
  <c r="BN69" i="4" s="1"/>
  <c r="BM68" i="4"/>
  <c r="BL68" i="4"/>
  <c r="BN68" i="4" s="1"/>
  <c r="BM67" i="4"/>
  <c r="BL67" i="4"/>
  <c r="BN67" i="4" s="1"/>
  <c r="BM66" i="4"/>
  <c r="BL66" i="4"/>
  <c r="BM65" i="4"/>
  <c r="BL65" i="4"/>
  <c r="BM64" i="4"/>
  <c r="BL64" i="4"/>
  <c r="BN64" i="4" s="1"/>
  <c r="BN63" i="4"/>
  <c r="BM63" i="4"/>
  <c r="BL63" i="4"/>
  <c r="BM62" i="4"/>
  <c r="BL62" i="4"/>
  <c r="BM61" i="4"/>
  <c r="BL61" i="4"/>
  <c r="BN61" i="4" s="1"/>
  <c r="BM60" i="4"/>
  <c r="BL60" i="4"/>
  <c r="BN60" i="4" s="1"/>
  <c r="BM59" i="4"/>
  <c r="BL59" i="4"/>
  <c r="BN59" i="4" s="1"/>
  <c r="BM58" i="4"/>
  <c r="BN58" i="4" s="1"/>
  <c r="BL58" i="4"/>
  <c r="BM57" i="4"/>
  <c r="BL57" i="4"/>
  <c r="BN57" i="4" s="1"/>
  <c r="BM56" i="4"/>
  <c r="BL56" i="4"/>
  <c r="BM55" i="4"/>
  <c r="BL55" i="4"/>
  <c r="BN55" i="4" s="1"/>
  <c r="BM54" i="4"/>
  <c r="BL54" i="4"/>
  <c r="BM53" i="4"/>
  <c r="BL53" i="4"/>
  <c r="BN53" i="4" s="1"/>
  <c r="BM52" i="4"/>
  <c r="BL52" i="4"/>
  <c r="BN52" i="4" s="1"/>
  <c r="BM51" i="4"/>
  <c r="BL51" i="4"/>
  <c r="BN51" i="4" s="1"/>
  <c r="BM50" i="4"/>
  <c r="BN50" i="4" s="1"/>
  <c r="BL50" i="4"/>
  <c r="BM49" i="4"/>
  <c r="BL49" i="4"/>
  <c r="BM48" i="4"/>
  <c r="BL48" i="4"/>
  <c r="BN47" i="4"/>
  <c r="BM47" i="4"/>
  <c r="BL47" i="4"/>
  <c r="BM46" i="4"/>
  <c r="BL46" i="4"/>
  <c r="BM45" i="4"/>
  <c r="BL45" i="4"/>
  <c r="BN45" i="4" s="1"/>
  <c r="BM44" i="4"/>
  <c r="BL44" i="4"/>
  <c r="BN44" i="4" s="1"/>
  <c r="BM43" i="4"/>
  <c r="BL43" i="4"/>
  <c r="BN43" i="4" s="1"/>
  <c r="BM42" i="4"/>
  <c r="BN42" i="4" s="1"/>
  <c r="BL42" i="4"/>
  <c r="BM41" i="4"/>
  <c r="BL41" i="4"/>
  <c r="BM40" i="4"/>
  <c r="BL40" i="4"/>
  <c r="BM39" i="4"/>
  <c r="BL39" i="4"/>
  <c r="BN39" i="4" s="1"/>
  <c r="BM38" i="4"/>
  <c r="BL38" i="4"/>
  <c r="BM37" i="4"/>
  <c r="BL37" i="4"/>
  <c r="BN37" i="4" s="1"/>
  <c r="BM36" i="4"/>
  <c r="BL36" i="4"/>
  <c r="BN36" i="4" s="1"/>
  <c r="BM35" i="4"/>
  <c r="BL35" i="4"/>
  <c r="BN35" i="4" s="1"/>
  <c r="BM34" i="4"/>
  <c r="BN34" i="4" s="1"/>
  <c r="BL34" i="4"/>
  <c r="BM33" i="4"/>
  <c r="BL33" i="4"/>
  <c r="BM32" i="4"/>
  <c r="BL32" i="4"/>
  <c r="BN31" i="4"/>
  <c r="BM31" i="4"/>
  <c r="BL31" i="4"/>
  <c r="BM30" i="4"/>
  <c r="BL30" i="4"/>
  <c r="BM29" i="4"/>
  <c r="BL29" i="4"/>
  <c r="BN29" i="4" s="1"/>
  <c r="BM28" i="4"/>
  <c r="BL28" i="4"/>
  <c r="BN28" i="4" s="1"/>
  <c r="BM27" i="4"/>
  <c r="BL27" i="4"/>
  <c r="BN27" i="4" s="1"/>
  <c r="BM26" i="4"/>
  <c r="BN26" i="4" s="1"/>
  <c r="BL26" i="4"/>
  <c r="BM25" i="4"/>
  <c r="BL25" i="4"/>
  <c r="BM24" i="4"/>
  <c r="BL24" i="4"/>
  <c r="BM23" i="4"/>
  <c r="BL23" i="4"/>
  <c r="BN23" i="4" s="1"/>
  <c r="BM22" i="4"/>
  <c r="BL22" i="4"/>
  <c r="BM21" i="4"/>
  <c r="BL21" i="4"/>
  <c r="BN21" i="4" s="1"/>
  <c r="BM20" i="4"/>
  <c r="BL20" i="4"/>
  <c r="BN20" i="4" s="1"/>
  <c r="BM19" i="4"/>
  <c r="BL19" i="4"/>
  <c r="BN19" i="4" s="1"/>
  <c r="BM18" i="4"/>
  <c r="BN18" i="4" s="1"/>
  <c r="BL18" i="4"/>
  <c r="BM17" i="4"/>
  <c r="BL17" i="4"/>
  <c r="BM16" i="4"/>
  <c r="BL16" i="4"/>
  <c r="BN15" i="4"/>
  <c r="BM15" i="4"/>
  <c r="BL15" i="4"/>
  <c r="BM14" i="4"/>
  <c r="BL14" i="4"/>
  <c r="BM13" i="4"/>
  <c r="BL13" i="4"/>
  <c r="BN13" i="4" s="1"/>
  <c r="BM12" i="4"/>
  <c r="BL12" i="4"/>
  <c r="BN12" i="4" s="1"/>
  <c r="BM11" i="4"/>
  <c r="BL11" i="4"/>
  <c r="BN11" i="4" s="1"/>
  <c r="BM10" i="4"/>
  <c r="BN10" i="4" s="1"/>
  <c r="BL10" i="4"/>
  <c r="BM9" i="4"/>
  <c r="BL9" i="4"/>
  <c r="BM8" i="4"/>
  <c r="BL8" i="4"/>
  <c r="BM7" i="4"/>
  <c r="BL7" i="4"/>
  <c r="BN7" i="4" s="1"/>
  <c r="BM6" i="4"/>
  <c r="BL6" i="4"/>
  <c r="BM5" i="4"/>
  <c r="BL5" i="4"/>
  <c r="BN5" i="4" s="1"/>
  <c r="BM4" i="4"/>
  <c r="BL4" i="4"/>
  <c r="BN4" i="4" s="1"/>
  <c r="BC5" i="4"/>
  <c r="BD5" i="4"/>
  <c r="BE5" i="4" s="1"/>
  <c r="BC6" i="4"/>
  <c r="BE6" i="4" s="1"/>
  <c r="BD6" i="4"/>
  <c r="BC7" i="4"/>
  <c r="BE7" i="4" s="1"/>
  <c r="BD7" i="4"/>
  <c r="BC8" i="4"/>
  <c r="BD8" i="4"/>
  <c r="BC9" i="4"/>
  <c r="BE9" i="4" s="1"/>
  <c r="BD9" i="4"/>
  <c r="BC10" i="4"/>
  <c r="BD10" i="4"/>
  <c r="BC11" i="4"/>
  <c r="BD11" i="4"/>
  <c r="BC12" i="4"/>
  <c r="BD12" i="4"/>
  <c r="BE12" i="4" s="1"/>
  <c r="BC13" i="4"/>
  <c r="BD13" i="4"/>
  <c r="BE13" i="4" s="1"/>
  <c r="BC14" i="4"/>
  <c r="BE14" i="4" s="1"/>
  <c r="BD14" i="4"/>
  <c r="BC15" i="4"/>
  <c r="BE15" i="4" s="1"/>
  <c r="BD15" i="4"/>
  <c r="BC16" i="4"/>
  <c r="BD16" i="4"/>
  <c r="BC17" i="4"/>
  <c r="BD17" i="4"/>
  <c r="BE17" i="4"/>
  <c r="BC18" i="4"/>
  <c r="BD18" i="4"/>
  <c r="BC19" i="4"/>
  <c r="BD19" i="4"/>
  <c r="BC20" i="4"/>
  <c r="BD20" i="4"/>
  <c r="BE20" i="4" s="1"/>
  <c r="BC21" i="4"/>
  <c r="BD21" i="4"/>
  <c r="BE21" i="4" s="1"/>
  <c r="BC22" i="4"/>
  <c r="BE22" i="4" s="1"/>
  <c r="BD22" i="4"/>
  <c r="BC23" i="4"/>
  <c r="BE23" i="4" s="1"/>
  <c r="BD23" i="4"/>
  <c r="BC24" i="4"/>
  <c r="BD24" i="4"/>
  <c r="BC25" i="4"/>
  <c r="BE25" i="4" s="1"/>
  <c r="BD25" i="4"/>
  <c r="BC26" i="4"/>
  <c r="BD26" i="4"/>
  <c r="BC27" i="4"/>
  <c r="BD27" i="4"/>
  <c r="BC28" i="4"/>
  <c r="BD28" i="4"/>
  <c r="BE28" i="4" s="1"/>
  <c r="BC29" i="4"/>
  <c r="BD29" i="4"/>
  <c r="BE29" i="4" s="1"/>
  <c r="BC30" i="4"/>
  <c r="BE30" i="4" s="1"/>
  <c r="BD30" i="4"/>
  <c r="BC31" i="4"/>
  <c r="BE31" i="4" s="1"/>
  <c r="BD31" i="4"/>
  <c r="BC32" i="4"/>
  <c r="BD32" i="4"/>
  <c r="BC33" i="4"/>
  <c r="BD33" i="4"/>
  <c r="BE33" i="4"/>
  <c r="BC34" i="4"/>
  <c r="BD34" i="4"/>
  <c r="BC35" i="4"/>
  <c r="BD35" i="4"/>
  <c r="BC36" i="4"/>
  <c r="BD36" i="4"/>
  <c r="BE36" i="4" s="1"/>
  <c r="BC37" i="4"/>
  <c r="BE37" i="4" s="1"/>
  <c r="BD37" i="4"/>
  <c r="BC38" i="4"/>
  <c r="BE38" i="4" s="1"/>
  <c r="BD38" i="4"/>
  <c r="BC39" i="4"/>
  <c r="BE39" i="4" s="1"/>
  <c r="BD39" i="4"/>
  <c r="BC40" i="4"/>
  <c r="BD40" i="4"/>
  <c r="BC41" i="4"/>
  <c r="BE41" i="4" s="1"/>
  <c r="BD41" i="4"/>
  <c r="BC42" i="4"/>
  <c r="BD42" i="4"/>
  <c r="BC43" i="4"/>
  <c r="BD43" i="4"/>
  <c r="BC44" i="4"/>
  <c r="BD44" i="4"/>
  <c r="BE44" i="4" s="1"/>
  <c r="BC45" i="4"/>
  <c r="BD45" i="4"/>
  <c r="BE45" i="4" s="1"/>
  <c r="BC46" i="4"/>
  <c r="BE46" i="4" s="1"/>
  <c r="BD46" i="4"/>
  <c r="BC47" i="4"/>
  <c r="BE47" i="4" s="1"/>
  <c r="BD47" i="4"/>
  <c r="BC48" i="4"/>
  <c r="BD48" i="4"/>
  <c r="BC49" i="4"/>
  <c r="BD49" i="4"/>
  <c r="BE49" i="4"/>
  <c r="BC50" i="4"/>
  <c r="BD50" i="4"/>
  <c r="BC51" i="4"/>
  <c r="BD51" i="4"/>
  <c r="BC52" i="4"/>
  <c r="BD52" i="4"/>
  <c r="BE52" i="4" s="1"/>
  <c r="BC53" i="4"/>
  <c r="BE53" i="4" s="1"/>
  <c r="BD53" i="4"/>
  <c r="BC54" i="4"/>
  <c r="BE54" i="4" s="1"/>
  <c r="BD54" i="4"/>
  <c r="BC55" i="4"/>
  <c r="BE55" i="4" s="1"/>
  <c r="BD55" i="4"/>
  <c r="BC56" i="4"/>
  <c r="BD56" i="4"/>
  <c r="BC57" i="4"/>
  <c r="BE57" i="4" s="1"/>
  <c r="BD57" i="4"/>
  <c r="BC58" i="4"/>
  <c r="BD58" i="4"/>
  <c r="BC59" i="4"/>
  <c r="BD59" i="4"/>
  <c r="BC60" i="4"/>
  <c r="BD60" i="4"/>
  <c r="BE60" i="4" s="1"/>
  <c r="BC61" i="4"/>
  <c r="BE61" i="4" s="1"/>
  <c r="BD61" i="4"/>
  <c r="BC62" i="4"/>
  <c r="BE62" i="4" s="1"/>
  <c r="BD62" i="4"/>
  <c r="BC63" i="4"/>
  <c r="BE63" i="4" s="1"/>
  <c r="BD63" i="4"/>
  <c r="BC64" i="4"/>
  <c r="BD64" i="4"/>
  <c r="BC65" i="4"/>
  <c r="BD65" i="4"/>
  <c r="BE65" i="4"/>
  <c r="BC66" i="4"/>
  <c r="BD66" i="4"/>
  <c r="BC67" i="4"/>
  <c r="BD67" i="4"/>
  <c r="BC68" i="4"/>
  <c r="BD68" i="4"/>
  <c r="BE68" i="4" s="1"/>
  <c r="BC69" i="4"/>
  <c r="BE69" i="4" s="1"/>
  <c r="BD69" i="4"/>
  <c r="BC70" i="4"/>
  <c r="BE70" i="4" s="1"/>
  <c r="BD70" i="4"/>
  <c r="BC71" i="4"/>
  <c r="BE71" i="4" s="1"/>
  <c r="BD71" i="4"/>
  <c r="BC72" i="4"/>
  <c r="BD72" i="4"/>
  <c r="BC73" i="4"/>
  <c r="BE73" i="4" s="1"/>
  <c r="BD73" i="4"/>
  <c r="BC74" i="4"/>
  <c r="BD74" i="4"/>
  <c r="BC75" i="4"/>
  <c r="BD75" i="4"/>
  <c r="BC76" i="4"/>
  <c r="BD76" i="4"/>
  <c r="BE76" i="4" s="1"/>
  <c r="BC77" i="4"/>
  <c r="BE77" i="4" s="1"/>
  <c r="BD77" i="4"/>
  <c r="BC78" i="4"/>
  <c r="BE78" i="4" s="1"/>
  <c r="BD78" i="4"/>
  <c r="BC79" i="4"/>
  <c r="BE79" i="4" s="1"/>
  <c r="BD79" i="4"/>
  <c r="BC80" i="4"/>
  <c r="BD80" i="4"/>
  <c r="BC81" i="4"/>
  <c r="BD81" i="4"/>
  <c r="BE81" i="4"/>
  <c r="BC82" i="4"/>
  <c r="BD82" i="4"/>
  <c r="BC83" i="4"/>
  <c r="BD83" i="4"/>
  <c r="BC84" i="4"/>
  <c r="BD84" i="4"/>
  <c r="BE84" i="4" s="1"/>
  <c r="BC85" i="4"/>
  <c r="BD85" i="4"/>
  <c r="BE85" i="4" s="1"/>
  <c r="BC86" i="4"/>
  <c r="BE86" i="4" s="1"/>
  <c r="BD86" i="4"/>
  <c r="BC87" i="4"/>
  <c r="BE87" i="4" s="1"/>
  <c r="BD87" i="4"/>
  <c r="BC88" i="4"/>
  <c r="BD88" i="4"/>
  <c r="BC89" i="4"/>
  <c r="BE89" i="4" s="1"/>
  <c r="BD89" i="4"/>
  <c r="BC90" i="4"/>
  <c r="BD90" i="4"/>
  <c r="BC91" i="4"/>
  <c r="BD91" i="4"/>
  <c r="BC92" i="4"/>
  <c r="BD92" i="4"/>
  <c r="BE92" i="4" s="1"/>
  <c r="BC93" i="4"/>
  <c r="BD93" i="4"/>
  <c r="BE93" i="4" s="1"/>
  <c r="BC94" i="4"/>
  <c r="BE94" i="4" s="1"/>
  <c r="BD94" i="4"/>
  <c r="BC95" i="4"/>
  <c r="BE95" i="4" s="1"/>
  <c r="BD95" i="4"/>
  <c r="BC96" i="4"/>
  <c r="BD96" i="4"/>
  <c r="BC97" i="4"/>
  <c r="BD97" i="4"/>
  <c r="BE97" i="4"/>
  <c r="BC98" i="4"/>
  <c r="BD98" i="4"/>
  <c r="BC99" i="4"/>
  <c r="BD99" i="4"/>
  <c r="BC100" i="4"/>
  <c r="BD100" i="4"/>
  <c r="BE100" i="4" s="1"/>
  <c r="BC101" i="4"/>
  <c r="BE101" i="4" s="1"/>
  <c r="BD101" i="4"/>
  <c r="BC102" i="4"/>
  <c r="BE102" i="4" s="1"/>
  <c r="BD102" i="4"/>
  <c r="BC103" i="4"/>
  <c r="BE103" i="4" s="1"/>
  <c r="BD103" i="4"/>
  <c r="BC104" i="4"/>
  <c r="BD104" i="4"/>
  <c r="BC105" i="4"/>
  <c r="BE105" i="4" s="1"/>
  <c r="BD105" i="4"/>
  <c r="BC106" i="4"/>
  <c r="BD106" i="4"/>
  <c r="BC107" i="4"/>
  <c r="BD107" i="4"/>
  <c r="BC108" i="4"/>
  <c r="BD108" i="4"/>
  <c r="BE108" i="4" s="1"/>
  <c r="BC109" i="4"/>
  <c r="BD109" i="4"/>
  <c r="BE109" i="4" s="1"/>
  <c r="BC110" i="4"/>
  <c r="BE110" i="4" s="1"/>
  <c r="BD110" i="4"/>
  <c r="BC111" i="4"/>
  <c r="BE111" i="4" s="1"/>
  <c r="BD111" i="4"/>
  <c r="BC112" i="4"/>
  <c r="BD112" i="4"/>
  <c r="BC113" i="4"/>
  <c r="BD113" i="4"/>
  <c r="BE113" i="4"/>
  <c r="BC114" i="4"/>
  <c r="BD114" i="4"/>
  <c r="BC115" i="4"/>
  <c r="BD115" i="4"/>
  <c r="BC116" i="4"/>
  <c r="BD116" i="4"/>
  <c r="BE116" i="4" s="1"/>
  <c r="BC117" i="4"/>
  <c r="BD117" i="4"/>
  <c r="BE117" i="4" s="1"/>
  <c r="BC118" i="4"/>
  <c r="BE118" i="4" s="1"/>
  <c r="BD118" i="4"/>
  <c r="BC119" i="4"/>
  <c r="BE119" i="4" s="1"/>
  <c r="BD119" i="4"/>
  <c r="BC120" i="4"/>
  <c r="BD120" i="4"/>
  <c r="BC121" i="4"/>
  <c r="BE121" i="4" s="1"/>
  <c r="BD121" i="4"/>
  <c r="BC122" i="4"/>
  <c r="BD122" i="4"/>
  <c r="BC123" i="4"/>
  <c r="BD123" i="4"/>
  <c r="BC124" i="4"/>
  <c r="BD124" i="4"/>
  <c r="BE124" i="4" s="1"/>
  <c r="BC125" i="4"/>
  <c r="BD125" i="4"/>
  <c r="BE125" i="4" s="1"/>
  <c r="BC126" i="4"/>
  <c r="BE126" i="4" s="1"/>
  <c r="BD126" i="4"/>
  <c r="BC127" i="4"/>
  <c r="BE127" i="4" s="1"/>
  <c r="BD127" i="4"/>
  <c r="BC128" i="4"/>
  <c r="BD128" i="4"/>
  <c r="BC129" i="4"/>
  <c r="BD129" i="4"/>
  <c r="BE129" i="4"/>
  <c r="BC130" i="4"/>
  <c r="BD130" i="4"/>
  <c r="BC131" i="4"/>
  <c r="BD131" i="4"/>
  <c r="BC132" i="4"/>
  <c r="BD132" i="4"/>
  <c r="BE132" i="4" s="1"/>
  <c r="BC133" i="4"/>
  <c r="BD133" i="4"/>
  <c r="BE133" i="4" s="1"/>
  <c r="BC134" i="4"/>
  <c r="BE134" i="4" s="1"/>
  <c r="BD134" i="4"/>
  <c r="BC135" i="4"/>
  <c r="BE135" i="4" s="1"/>
  <c r="BD135" i="4"/>
  <c r="BC136" i="4"/>
  <c r="BD136" i="4"/>
  <c r="BC137" i="4"/>
  <c r="BE137" i="4" s="1"/>
  <c r="BD137" i="4"/>
  <c r="BC138" i="4"/>
  <c r="BD138" i="4"/>
  <c r="BC139" i="4"/>
  <c r="BD139" i="4"/>
  <c r="BC140" i="4"/>
  <c r="BD140" i="4"/>
  <c r="BE140" i="4" s="1"/>
  <c r="BC141" i="4"/>
  <c r="BD141" i="4"/>
  <c r="BE141" i="4" s="1"/>
  <c r="BC142" i="4"/>
  <c r="BE142" i="4" s="1"/>
  <c r="BD142" i="4"/>
  <c r="BC143" i="4"/>
  <c r="BE143" i="4" s="1"/>
  <c r="BD143" i="4"/>
  <c r="BC144" i="4"/>
  <c r="BD144" i="4"/>
  <c r="BC145" i="4"/>
  <c r="BD145" i="4"/>
  <c r="BE145" i="4"/>
  <c r="BC146" i="4"/>
  <c r="BD146" i="4"/>
  <c r="BC147" i="4"/>
  <c r="BD147" i="4"/>
  <c r="BC148" i="4"/>
  <c r="BD148" i="4"/>
  <c r="BE148" i="4" s="1"/>
  <c r="BC149" i="4"/>
  <c r="BE149" i="4" s="1"/>
  <c r="BD149" i="4"/>
  <c r="BC150" i="4"/>
  <c r="BE150" i="4" s="1"/>
  <c r="BD150" i="4"/>
  <c r="BC151" i="4"/>
  <c r="BE151" i="4" s="1"/>
  <c r="BD151" i="4"/>
  <c r="BC152" i="4"/>
  <c r="BD152" i="4"/>
  <c r="BC153" i="4"/>
  <c r="BE153" i="4" s="1"/>
  <c r="BD153" i="4"/>
  <c r="BC154" i="4"/>
  <c r="BD154" i="4"/>
  <c r="BC155" i="4"/>
  <c r="BD155" i="4"/>
  <c r="BC156" i="4"/>
  <c r="BD156" i="4"/>
  <c r="BE156" i="4" s="1"/>
  <c r="BC157" i="4"/>
  <c r="BE157" i="4" s="1"/>
  <c r="BD157" i="4"/>
  <c r="BC158" i="4"/>
  <c r="BE158" i="4" s="1"/>
  <c r="BD158" i="4"/>
  <c r="BC159" i="4"/>
  <c r="BE159" i="4" s="1"/>
  <c r="BD159" i="4"/>
  <c r="BC160" i="4"/>
  <c r="BD160" i="4"/>
  <c r="BC161" i="4"/>
  <c r="BE161" i="4" s="1"/>
  <c r="BD161" i="4"/>
  <c r="BC162" i="4"/>
  <c r="BD162" i="4"/>
  <c r="BC163" i="4"/>
  <c r="BD163" i="4"/>
  <c r="BC164" i="4"/>
  <c r="BD164" i="4"/>
  <c r="BE164" i="4" s="1"/>
  <c r="BC165" i="4"/>
  <c r="BD165" i="4"/>
  <c r="BE165" i="4" s="1"/>
  <c r="BC166" i="4"/>
  <c r="BE166" i="4" s="1"/>
  <c r="BD166" i="4"/>
  <c r="BC167" i="4"/>
  <c r="BE167" i="4" s="1"/>
  <c r="BD167" i="4"/>
  <c r="BC168" i="4"/>
  <c r="BD168" i="4"/>
  <c r="BC169" i="4"/>
  <c r="BD169" i="4"/>
  <c r="BE169" i="4"/>
  <c r="BC170" i="4"/>
  <c r="BD170" i="4"/>
  <c r="BC171" i="4"/>
  <c r="BD171" i="4"/>
  <c r="BC172" i="4"/>
  <c r="BD172" i="4"/>
  <c r="BE172" i="4" s="1"/>
  <c r="BC173" i="4"/>
  <c r="BE173" i="4" s="1"/>
  <c r="BD173" i="4"/>
  <c r="BC174" i="4"/>
  <c r="BE174" i="4" s="1"/>
  <c r="BD174" i="4"/>
  <c r="BC175" i="4"/>
  <c r="BE175" i="4" s="1"/>
  <c r="BD175" i="4"/>
  <c r="BC176" i="4"/>
  <c r="BD176" i="4"/>
  <c r="BC177" i="4"/>
  <c r="BE177" i="4" s="1"/>
  <c r="BD177" i="4"/>
  <c r="BC178" i="4"/>
  <c r="BD178" i="4"/>
  <c r="BC179" i="4"/>
  <c r="BD179" i="4"/>
  <c r="BC180" i="4"/>
  <c r="BD180" i="4"/>
  <c r="BE180" i="4" s="1"/>
  <c r="BC181" i="4"/>
  <c r="BD181" i="4"/>
  <c r="BE181" i="4" s="1"/>
  <c r="BC182" i="4"/>
  <c r="BE182" i="4" s="1"/>
  <c r="BD182" i="4"/>
  <c r="BC183" i="4"/>
  <c r="BE183" i="4" s="1"/>
  <c r="BD183" i="4"/>
  <c r="BC184" i="4"/>
  <c r="BD184" i="4"/>
  <c r="BC185" i="4"/>
  <c r="BD185" i="4"/>
  <c r="BE185" i="4"/>
  <c r="BC186" i="4"/>
  <c r="BD186" i="4"/>
  <c r="BC187" i="4"/>
  <c r="BD187" i="4"/>
  <c r="BC188" i="4"/>
  <c r="BD188" i="4"/>
  <c r="BE188" i="4" s="1"/>
  <c r="BC189" i="4"/>
  <c r="BD189" i="4"/>
  <c r="BE189" i="4" s="1"/>
  <c r="BC190" i="4"/>
  <c r="BE190" i="4" s="1"/>
  <c r="BD190" i="4"/>
  <c r="BC191" i="4"/>
  <c r="BE191" i="4" s="1"/>
  <c r="BD191" i="4"/>
  <c r="BC192" i="4"/>
  <c r="BD192" i="4"/>
  <c r="BC193" i="4"/>
  <c r="BE193" i="4" s="1"/>
  <c r="BD193" i="4"/>
  <c r="BC194" i="4"/>
  <c r="BD194" i="4"/>
  <c r="BC195" i="4"/>
  <c r="BD195" i="4"/>
  <c r="BC196" i="4"/>
  <c r="BD196" i="4"/>
  <c r="BE196" i="4" s="1"/>
  <c r="BD4" i="4"/>
  <c r="BC4" i="4"/>
  <c r="BE4" i="4" s="1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61" i="4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P130" i="4"/>
  <c r="Q130" i="4"/>
  <c r="P131" i="4"/>
  <c r="Q131" i="4"/>
  <c r="P132" i="4"/>
  <c r="Q132" i="4"/>
  <c r="P133" i="4"/>
  <c r="Q133" i="4"/>
  <c r="P134" i="4"/>
  <c r="Q134" i="4"/>
  <c r="P135" i="4"/>
  <c r="Q135" i="4"/>
  <c r="P136" i="4"/>
  <c r="Q136" i="4"/>
  <c r="P137" i="4"/>
  <c r="Q137" i="4"/>
  <c r="P138" i="4"/>
  <c r="Q138" i="4"/>
  <c r="P139" i="4"/>
  <c r="Q139" i="4"/>
  <c r="P140" i="4"/>
  <c r="Q140" i="4"/>
  <c r="P141" i="4"/>
  <c r="R141" i="4" s="1"/>
  <c r="Q141" i="4"/>
  <c r="P142" i="4"/>
  <c r="Q142" i="4"/>
  <c r="P143" i="4"/>
  <c r="R143" i="4" s="1"/>
  <c r="Q143" i="4"/>
  <c r="P144" i="4"/>
  <c r="Q144" i="4"/>
  <c r="P145" i="4"/>
  <c r="R145" i="4" s="1"/>
  <c r="Q145" i="4"/>
  <c r="P146" i="4"/>
  <c r="Q146" i="4"/>
  <c r="P147" i="4"/>
  <c r="R147" i="4" s="1"/>
  <c r="Q147" i="4"/>
  <c r="P148" i="4"/>
  <c r="Q148" i="4"/>
  <c r="P149" i="4"/>
  <c r="R149" i="4" s="1"/>
  <c r="Q149" i="4"/>
  <c r="P150" i="4"/>
  <c r="Q150" i="4"/>
  <c r="P151" i="4"/>
  <c r="R151" i="4" s="1"/>
  <c r="Q151" i="4"/>
  <c r="P152" i="4"/>
  <c r="Q152" i="4"/>
  <c r="P153" i="4"/>
  <c r="R153" i="4" s="1"/>
  <c r="Q153" i="4"/>
  <c r="P154" i="4"/>
  <c r="R154" i="4" s="1"/>
  <c r="Q154" i="4"/>
  <c r="P155" i="4"/>
  <c r="Q155" i="4"/>
  <c r="P156" i="4"/>
  <c r="R156" i="4" s="1"/>
  <c r="Q156" i="4"/>
  <c r="P157" i="4"/>
  <c r="Q157" i="4"/>
  <c r="P158" i="4"/>
  <c r="R158" i="4" s="1"/>
  <c r="Q158" i="4"/>
  <c r="P159" i="4"/>
  <c r="R159" i="4" s="1"/>
  <c r="Q159" i="4"/>
  <c r="P160" i="4"/>
  <c r="Q160" i="4"/>
  <c r="P161" i="4"/>
  <c r="R161" i="4" s="1"/>
  <c r="Q161" i="4"/>
  <c r="P162" i="4"/>
  <c r="R162" i="4" s="1"/>
  <c r="Q162" i="4"/>
  <c r="P163" i="4"/>
  <c r="Q163" i="4"/>
  <c r="P164" i="4"/>
  <c r="R164" i="4" s="1"/>
  <c r="Q164" i="4"/>
  <c r="P165" i="4"/>
  <c r="Q165" i="4"/>
  <c r="P166" i="4"/>
  <c r="R166" i="4" s="1"/>
  <c r="Q166" i="4"/>
  <c r="P167" i="4"/>
  <c r="R167" i="4" s="1"/>
  <c r="Q167" i="4"/>
  <c r="P168" i="4"/>
  <c r="Q168" i="4"/>
  <c r="P169" i="4"/>
  <c r="R169" i="4" s="1"/>
  <c r="Q169" i="4"/>
  <c r="P170" i="4"/>
  <c r="R170" i="4" s="1"/>
  <c r="Q170" i="4"/>
  <c r="P171" i="4"/>
  <c r="Q171" i="4"/>
  <c r="P172" i="4"/>
  <c r="R172" i="4" s="1"/>
  <c r="Q172" i="4"/>
  <c r="P173" i="4"/>
  <c r="Q173" i="4"/>
  <c r="P174" i="4"/>
  <c r="R174" i="4" s="1"/>
  <c r="Q174" i="4"/>
  <c r="P175" i="4"/>
  <c r="R175" i="4" s="1"/>
  <c r="Q175" i="4"/>
  <c r="P176" i="4"/>
  <c r="Q176" i="4"/>
  <c r="P177" i="4"/>
  <c r="R177" i="4" s="1"/>
  <c r="Q177" i="4"/>
  <c r="P178" i="4"/>
  <c r="R178" i="4" s="1"/>
  <c r="Q178" i="4"/>
  <c r="P179" i="4"/>
  <c r="Q179" i="4"/>
  <c r="P180" i="4"/>
  <c r="R180" i="4" s="1"/>
  <c r="Q180" i="4"/>
  <c r="P181" i="4"/>
  <c r="Q181" i="4"/>
  <c r="P182" i="4"/>
  <c r="R182" i="4" s="1"/>
  <c r="Q182" i="4"/>
  <c r="P183" i="4"/>
  <c r="R183" i="4" s="1"/>
  <c r="Q183" i="4"/>
  <c r="P184" i="4"/>
  <c r="Q184" i="4"/>
  <c r="P185" i="4"/>
  <c r="R185" i="4" s="1"/>
  <c r="Q185" i="4"/>
  <c r="P186" i="4"/>
  <c r="R186" i="4" s="1"/>
  <c r="Q186" i="4"/>
  <c r="P187" i="4"/>
  <c r="Q187" i="4"/>
  <c r="P188" i="4"/>
  <c r="R188" i="4" s="1"/>
  <c r="Q188" i="4"/>
  <c r="P189" i="4"/>
  <c r="Q189" i="4"/>
  <c r="P190" i="4"/>
  <c r="R190" i="4" s="1"/>
  <c r="Q190" i="4"/>
  <c r="P191" i="4"/>
  <c r="R191" i="4" s="1"/>
  <c r="Q191" i="4"/>
  <c r="P192" i="4"/>
  <c r="Q192" i="4"/>
  <c r="P193" i="4"/>
  <c r="R193" i="4" s="1"/>
  <c r="Q193" i="4"/>
  <c r="P194" i="4"/>
  <c r="R194" i="4" s="1"/>
  <c r="Q194" i="4"/>
  <c r="P195" i="4"/>
  <c r="R195" i="4" s="1"/>
  <c r="Q195" i="4"/>
  <c r="P196" i="4"/>
  <c r="Q196" i="4"/>
  <c r="Q4" i="4"/>
  <c r="P4" i="4"/>
  <c r="R196" i="4"/>
  <c r="R192" i="4"/>
  <c r="R189" i="4"/>
  <c r="R187" i="4"/>
  <c r="R184" i="4"/>
  <c r="R181" i="4"/>
  <c r="R179" i="4"/>
  <c r="R176" i="4"/>
  <c r="R173" i="4"/>
  <c r="R171" i="4"/>
  <c r="R168" i="4"/>
  <c r="R165" i="4"/>
  <c r="R163" i="4"/>
  <c r="R160" i="4"/>
  <c r="R157" i="4"/>
  <c r="R155" i="4"/>
  <c r="R152" i="4"/>
  <c r="R150" i="4"/>
  <c r="R148" i="4"/>
  <c r="R146" i="4"/>
  <c r="R144" i="4"/>
  <c r="R142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BE194" i="4" l="1"/>
  <c r="BE192" i="4"/>
  <c r="BE187" i="4"/>
  <c r="BE178" i="4"/>
  <c r="BE176" i="4"/>
  <c r="BE171" i="4"/>
  <c r="BE162" i="4"/>
  <c r="BE195" i="4"/>
  <c r="BE186" i="4"/>
  <c r="BE184" i="4"/>
  <c r="BE179" i="4"/>
  <c r="BE170" i="4"/>
  <c r="BE168" i="4"/>
  <c r="BE163" i="4"/>
  <c r="BE154" i="4"/>
  <c r="BE152" i="4"/>
  <c r="BE147" i="4"/>
  <c r="BE138" i="4"/>
  <c r="BE136" i="4"/>
  <c r="BE131" i="4"/>
  <c r="BE122" i="4"/>
  <c r="BE120" i="4"/>
  <c r="BE115" i="4"/>
  <c r="BE106" i="4"/>
  <c r="BE104" i="4"/>
  <c r="BE99" i="4"/>
  <c r="BE90" i="4"/>
  <c r="BE88" i="4"/>
  <c r="BE83" i="4"/>
  <c r="BE74" i="4"/>
  <c r="BE72" i="4"/>
  <c r="BE67" i="4"/>
  <c r="BE58" i="4"/>
  <c r="BE56" i="4"/>
  <c r="BE51" i="4"/>
  <c r="BE42" i="4"/>
  <c r="BE40" i="4"/>
  <c r="BE35" i="4"/>
  <c r="BE26" i="4"/>
  <c r="BE24" i="4"/>
  <c r="BE19" i="4"/>
  <c r="BE10" i="4"/>
  <c r="BE8" i="4"/>
  <c r="BN9" i="4"/>
  <c r="BN14" i="4"/>
  <c r="BN16" i="4"/>
  <c r="BN25" i="4"/>
  <c r="BN30" i="4"/>
  <c r="BN32" i="4"/>
  <c r="BN41" i="4"/>
  <c r="BN46" i="4"/>
  <c r="BN48" i="4"/>
  <c r="BN62" i="4"/>
  <c r="BN78" i="4"/>
  <c r="BN94" i="4"/>
  <c r="BN110" i="4"/>
  <c r="BN126" i="4"/>
  <c r="BN142" i="4"/>
  <c r="BN158" i="4"/>
  <c r="BN174" i="4"/>
  <c r="BN190" i="4"/>
  <c r="BN66" i="4"/>
  <c r="BN82" i="4"/>
  <c r="BN98" i="4"/>
  <c r="BN114" i="4"/>
  <c r="BN130" i="4"/>
  <c r="BN146" i="4"/>
  <c r="BN162" i="4"/>
  <c r="BN178" i="4"/>
  <c r="BN194" i="4"/>
  <c r="BE160" i="4"/>
  <c r="BE155" i="4"/>
  <c r="BE146" i="4"/>
  <c r="BE144" i="4"/>
  <c r="BE139" i="4"/>
  <c r="BE130" i="4"/>
  <c r="BE128" i="4"/>
  <c r="BE123" i="4"/>
  <c r="BE114" i="4"/>
  <c r="BE112" i="4"/>
  <c r="BE107" i="4"/>
  <c r="BE98" i="4"/>
  <c r="BE96" i="4"/>
  <c r="BE91" i="4"/>
  <c r="BE82" i="4"/>
  <c r="BE80" i="4"/>
  <c r="BE75" i="4"/>
  <c r="BE66" i="4"/>
  <c r="BE64" i="4"/>
  <c r="BE59" i="4"/>
  <c r="BE50" i="4"/>
  <c r="BE48" i="4"/>
  <c r="BE43" i="4"/>
  <c r="BE34" i="4"/>
  <c r="BE32" i="4"/>
  <c r="BE27" i="4"/>
  <c r="BE18" i="4"/>
  <c r="BE16" i="4"/>
  <c r="BE11" i="4"/>
  <c r="BN6" i="4"/>
  <c r="BN8" i="4"/>
  <c r="BN17" i="4"/>
  <c r="BN22" i="4"/>
  <c r="BN24" i="4"/>
  <c r="BN33" i="4"/>
  <c r="BN38" i="4"/>
  <c r="BN40" i="4"/>
  <c r="BN49" i="4"/>
  <c r="BN54" i="4"/>
  <c r="BN56" i="4"/>
  <c r="BN65" i="4"/>
  <c r="BN72" i="4"/>
  <c r="BN81" i="4"/>
  <c r="BN86" i="4"/>
  <c r="BN88" i="4"/>
  <c r="BN97" i="4"/>
  <c r="BN102" i="4"/>
  <c r="BN104" i="4"/>
  <c r="BN113" i="4"/>
  <c r="BN120" i="4"/>
  <c r="BN129" i="4"/>
  <c r="BN134" i="4"/>
  <c r="BN136" i="4"/>
  <c r="BN145" i="4"/>
  <c r="BN150" i="4"/>
  <c r="BN152" i="4"/>
  <c r="BN161" i="4"/>
  <c r="BN166" i="4"/>
  <c r="BN168" i="4"/>
  <c r="BN177" i="4"/>
  <c r="BN182" i="4"/>
  <c r="BN184" i="4"/>
  <c r="BN193" i="4"/>
  <c r="AT5" i="4"/>
  <c r="AU5" i="4"/>
  <c r="AT6" i="4"/>
  <c r="AU6" i="4"/>
  <c r="AT7" i="4"/>
  <c r="AV7" i="4" s="1"/>
  <c r="AU7" i="4"/>
  <c r="AT8" i="4"/>
  <c r="AU8" i="4"/>
  <c r="AT9" i="4"/>
  <c r="AV9" i="4" s="1"/>
  <c r="AU9" i="4"/>
  <c r="AT10" i="4"/>
  <c r="AU10" i="4"/>
  <c r="AT11" i="4"/>
  <c r="AU11" i="4"/>
  <c r="AT12" i="4"/>
  <c r="AU12" i="4"/>
  <c r="AT13" i="4"/>
  <c r="AU13" i="4"/>
  <c r="AT14" i="4"/>
  <c r="AV14" i="4" s="1"/>
  <c r="AU14" i="4"/>
  <c r="AT15" i="4"/>
  <c r="AU15" i="4"/>
  <c r="AT16" i="4"/>
  <c r="AV16" i="4" s="1"/>
  <c r="AU16" i="4"/>
  <c r="AT17" i="4"/>
  <c r="AV17" i="4" s="1"/>
  <c r="AU17" i="4"/>
  <c r="AT18" i="4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V25" i="4" s="1"/>
  <c r="AU25" i="4"/>
  <c r="AT26" i="4"/>
  <c r="AU26" i="4"/>
  <c r="AT27" i="4"/>
  <c r="AU27" i="4"/>
  <c r="AT28" i="4"/>
  <c r="AU28" i="4"/>
  <c r="AT29" i="4"/>
  <c r="AU29" i="4"/>
  <c r="AT30" i="4"/>
  <c r="AU30" i="4"/>
  <c r="AT31" i="4"/>
  <c r="AV31" i="4" s="1"/>
  <c r="AU31" i="4"/>
  <c r="AT32" i="4"/>
  <c r="AU32" i="4"/>
  <c r="AT33" i="4"/>
  <c r="AV33" i="4" s="1"/>
  <c r="AU33" i="4"/>
  <c r="AT34" i="4"/>
  <c r="AU34" i="4"/>
  <c r="AT35" i="4"/>
  <c r="AU35" i="4"/>
  <c r="AT36" i="4"/>
  <c r="AU36" i="4"/>
  <c r="AT37" i="4"/>
  <c r="AU37" i="4"/>
  <c r="AT38" i="4"/>
  <c r="AU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AT50" i="4"/>
  <c r="AU50" i="4"/>
  <c r="AT51" i="4"/>
  <c r="AU51" i="4"/>
  <c r="AT52" i="4"/>
  <c r="AU52" i="4"/>
  <c r="AT53" i="4"/>
  <c r="AU53" i="4"/>
  <c r="AT54" i="4"/>
  <c r="AU54" i="4"/>
  <c r="AT55" i="4"/>
  <c r="AU55" i="4"/>
  <c r="AT56" i="4"/>
  <c r="AU56" i="4"/>
  <c r="AT57" i="4"/>
  <c r="AU57" i="4"/>
  <c r="AT58" i="4"/>
  <c r="AU58" i="4"/>
  <c r="AT59" i="4"/>
  <c r="AU59" i="4"/>
  <c r="AT60" i="4"/>
  <c r="AU60" i="4"/>
  <c r="AT61" i="4"/>
  <c r="AU61" i="4"/>
  <c r="AT62" i="4"/>
  <c r="AU62" i="4"/>
  <c r="AT63" i="4"/>
  <c r="AU63" i="4"/>
  <c r="AT64" i="4"/>
  <c r="AU64" i="4"/>
  <c r="AT65" i="4"/>
  <c r="AU65" i="4"/>
  <c r="AT66" i="4"/>
  <c r="AU66" i="4"/>
  <c r="AT67" i="4"/>
  <c r="AU67" i="4"/>
  <c r="AT68" i="4"/>
  <c r="AU68" i="4"/>
  <c r="AT69" i="4"/>
  <c r="AU69" i="4"/>
  <c r="AT70" i="4"/>
  <c r="AU70" i="4"/>
  <c r="AT71" i="4"/>
  <c r="AU71" i="4"/>
  <c r="AT72" i="4"/>
  <c r="AU72" i="4"/>
  <c r="AT73" i="4"/>
  <c r="AU73" i="4"/>
  <c r="AT74" i="4"/>
  <c r="AU74" i="4"/>
  <c r="AT75" i="4"/>
  <c r="AU75" i="4"/>
  <c r="AT76" i="4"/>
  <c r="AU76" i="4"/>
  <c r="AT77" i="4"/>
  <c r="AU77" i="4"/>
  <c r="AT78" i="4"/>
  <c r="AV78" i="4" s="1"/>
  <c r="AU78" i="4"/>
  <c r="AT79" i="4"/>
  <c r="AU79" i="4"/>
  <c r="AT80" i="4"/>
  <c r="AU80" i="4"/>
  <c r="AT81" i="4"/>
  <c r="AU81" i="4"/>
  <c r="AT82" i="4"/>
  <c r="AU82" i="4"/>
  <c r="AT83" i="4"/>
  <c r="AU83" i="4"/>
  <c r="AT84" i="4"/>
  <c r="AU84" i="4"/>
  <c r="AT85" i="4"/>
  <c r="AU85" i="4"/>
  <c r="AT86" i="4"/>
  <c r="AU86" i="4"/>
  <c r="AT87" i="4"/>
  <c r="AU87" i="4"/>
  <c r="AT88" i="4"/>
  <c r="AU88" i="4"/>
  <c r="AT89" i="4"/>
  <c r="AU89" i="4"/>
  <c r="AT90" i="4"/>
  <c r="AV90" i="4" s="1"/>
  <c r="AU90" i="4"/>
  <c r="AT91" i="4"/>
  <c r="AU91" i="4"/>
  <c r="AT92" i="4"/>
  <c r="AU92" i="4"/>
  <c r="AT93" i="4"/>
  <c r="AV93" i="4" s="1"/>
  <c r="AU93" i="4"/>
  <c r="AT94" i="4"/>
  <c r="AU94" i="4"/>
  <c r="AT95" i="4"/>
  <c r="AU95" i="4"/>
  <c r="AT96" i="4"/>
  <c r="AU96" i="4"/>
  <c r="AT97" i="4"/>
  <c r="AU97" i="4"/>
  <c r="AT98" i="4"/>
  <c r="AU98" i="4"/>
  <c r="AT99" i="4"/>
  <c r="AV99" i="4" s="1"/>
  <c r="AU99" i="4"/>
  <c r="AT100" i="4"/>
  <c r="AU100" i="4"/>
  <c r="AT101" i="4"/>
  <c r="AV101" i="4" s="1"/>
  <c r="AU101" i="4"/>
  <c r="AT102" i="4"/>
  <c r="AU102" i="4"/>
  <c r="AT103" i="4"/>
  <c r="AV103" i="4" s="1"/>
  <c r="AU103" i="4"/>
  <c r="AT104" i="4"/>
  <c r="AU104" i="4"/>
  <c r="AT105" i="4"/>
  <c r="AV105" i="4" s="1"/>
  <c r="AU105" i="4"/>
  <c r="AT106" i="4"/>
  <c r="AU106" i="4"/>
  <c r="AT107" i="4"/>
  <c r="AU107" i="4"/>
  <c r="AT108" i="4"/>
  <c r="AU108" i="4"/>
  <c r="AT109" i="4"/>
  <c r="AV109" i="4" s="1"/>
  <c r="AU109" i="4"/>
  <c r="AT110" i="4"/>
  <c r="AU110" i="4"/>
  <c r="AT111" i="4"/>
  <c r="AU111" i="4"/>
  <c r="AT112" i="4"/>
  <c r="AU112" i="4"/>
  <c r="AT113" i="4"/>
  <c r="AV113" i="4" s="1"/>
  <c r="AU113" i="4"/>
  <c r="AT114" i="4"/>
  <c r="AU114" i="4"/>
  <c r="AT115" i="4"/>
  <c r="AU115" i="4"/>
  <c r="AT116" i="4"/>
  <c r="AU116" i="4"/>
  <c r="AT117" i="4"/>
  <c r="AU117" i="4"/>
  <c r="AT118" i="4"/>
  <c r="AU118" i="4"/>
  <c r="AT119" i="4"/>
  <c r="AU119" i="4"/>
  <c r="AT120" i="4"/>
  <c r="AU120" i="4"/>
  <c r="AT121" i="4"/>
  <c r="AU121" i="4"/>
  <c r="AT122" i="4"/>
  <c r="AU122" i="4"/>
  <c r="AT123" i="4"/>
  <c r="AU123" i="4"/>
  <c r="AT124" i="4"/>
  <c r="AU124" i="4"/>
  <c r="AT125" i="4"/>
  <c r="AU125" i="4"/>
  <c r="AT126" i="4"/>
  <c r="AU126" i="4"/>
  <c r="AT127" i="4"/>
  <c r="AU127" i="4"/>
  <c r="AT128" i="4"/>
  <c r="AU128" i="4"/>
  <c r="AT129" i="4"/>
  <c r="AU129" i="4"/>
  <c r="AT130" i="4"/>
  <c r="AU130" i="4"/>
  <c r="AT131" i="4"/>
  <c r="AU131" i="4"/>
  <c r="AT132" i="4"/>
  <c r="AU132" i="4"/>
  <c r="AT133" i="4"/>
  <c r="AU133" i="4"/>
  <c r="AT134" i="4"/>
  <c r="AU134" i="4"/>
  <c r="AT135" i="4"/>
  <c r="AU135" i="4"/>
  <c r="AT136" i="4"/>
  <c r="AU136" i="4"/>
  <c r="AT137" i="4"/>
  <c r="AU137" i="4"/>
  <c r="AT138" i="4"/>
  <c r="AU138" i="4"/>
  <c r="AT139" i="4"/>
  <c r="AU139" i="4"/>
  <c r="AT140" i="4"/>
  <c r="AU140" i="4"/>
  <c r="AT141" i="4"/>
  <c r="AV141" i="4" s="1"/>
  <c r="AU141" i="4"/>
  <c r="AT142" i="4"/>
  <c r="AU142" i="4"/>
  <c r="AT143" i="4"/>
  <c r="AU143" i="4"/>
  <c r="AT144" i="4"/>
  <c r="AU144" i="4"/>
  <c r="AT145" i="4"/>
  <c r="AV145" i="4" s="1"/>
  <c r="AU145" i="4"/>
  <c r="AT146" i="4"/>
  <c r="AU146" i="4"/>
  <c r="AT147" i="4"/>
  <c r="AU147" i="4"/>
  <c r="AT148" i="4"/>
  <c r="AU148" i="4"/>
  <c r="AT149" i="4"/>
  <c r="AU149" i="4"/>
  <c r="AT150" i="4"/>
  <c r="AU150" i="4"/>
  <c r="AT151" i="4"/>
  <c r="AV151" i="4" s="1"/>
  <c r="AU151" i="4"/>
  <c r="AT152" i="4"/>
  <c r="AU152" i="4"/>
  <c r="AT153" i="4"/>
  <c r="AV153" i="4" s="1"/>
  <c r="AU153" i="4"/>
  <c r="AT154" i="4"/>
  <c r="AU154" i="4"/>
  <c r="AT155" i="4"/>
  <c r="AU155" i="4"/>
  <c r="AT156" i="4"/>
  <c r="AU156" i="4"/>
  <c r="AT157" i="4"/>
  <c r="AV157" i="4" s="1"/>
  <c r="AU157" i="4"/>
  <c r="AT158" i="4"/>
  <c r="AU158" i="4"/>
  <c r="AT159" i="4"/>
  <c r="AU159" i="4"/>
  <c r="AT160" i="4"/>
  <c r="AU160" i="4"/>
  <c r="AT161" i="4"/>
  <c r="AU161" i="4"/>
  <c r="AT162" i="4"/>
  <c r="AU162" i="4"/>
  <c r="AT163" i="4"/>
  <c r="AU163" i="4"/>
  <c r="AT164" i="4"/>
  <c r="AU164" i="4"/>
  <c r="AT165" i="4"/>
  <c r="AU165" i="4"/>
  <c r="AT166" i="4"/>
  <c r="AU166" i="4"/>
  <c r="AT167" i="4"/>
  <c r="AU167" i="4"/>
  <c r="AT168" i="4"/>
  <c r="AU168" i="4"/>
  <c r="AT169" i="4"/>
  <c r="AU169" i="4"/>
  <c r="AT170" i="4"/>
  <c r="AU170" i="4"/>
  <c r="AT171" i="4"/>
  <c r="AU171" i="4"/>
  <c r="AT172" i="4"/>
  <c r="AU172" i="4"/>
  <c r="AT173" i="4"/>
  <c r="AV173" i="4" s="1"/>
  <c r="AU173" i="4"/>
  <c r="AT174" i="4"/>
  <c r="AU174" i="4"/>
  <c r="AT175" i="4"/>
  <c r="AU175" i="4"/>
  <c r="AT176" i="4"/>
  <c r="AU176" i="4"/>
  <c r="AT177" i="4"/>
  <c r="AV177" i="4" s="1"/>
  <c r="AU177" i="4"/>
  <c r="AT178" i="4"/>
  <c r="AU178" i="4"/>
  <c r="AT179" i="4"/>
  <c r="AU179" i="4"/>
  <c r="AT180" i="4"/>
  <c r="AU180" i="4"/>
  <c r="AT181" i="4"/>
  <c r="AU181" i="4"/>
  <c r="AT182" i="4"/>
  <c r="AU182" i="4"/>
  <c r="AT183" i="4"/>
  <c r="AV183" i="4" s="1"/>
  <c r="AU183" i="4"/>
  <c r="AT184" i="4"/>
  <c r="AU184" i="4"/>
  <c r="AT185" i="4"/>
  <c r="AV185" i="4" s="1"/>
  <c r="AU185" i="4"/>
  <c r="AT186" i="4"/>
  <c r="AU186" i="4"/>
  <c r="AT187" i="4"/>
  <c r="AU187" i="4"/>
  <c r="AT188" i="4"/>
  <c r="AU188" i="4"/>
  <c r="AT189" i="4"/>
  <c r="AV189" i="4" s="1"/>
  <c r="AU189" i="4"/>
  <c r="AT190" i="4"/>
  <c r="AU190" i="4"/>
  <c r="AT191" i="4"/>
  <c r="AU191" i="4"/>
  <c r="AT192" i="4"/>
  <c r="AU192" i="4"/>
  <c r="AT193" i="4"/>
  <c r="AU193" i="4"/>
  <c r="AT194" i="4"/>
  <c r="AU194" i="4"/>
  <c r="AT195" i="4"/>
  <c r="AU195" i="4"/>
  <c r="AT196" i="4"/>
  <c r="AU196" i="4"/>
  <c r="AU4" i="4"/>
  <c r="AT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M11" i="4" s="1"/>
  <c r="AL11" i="4"/>
  <c r="AK12" i="4"/>
  <c r="AM12" i="4" s="1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M44" i="4" s="1"/>
  <c r="AL44" i="4"/>
  <c r="AK45" i="4"/>
  <c r="AL45" i="4"/>
  <c r="AK46" i="4"/>
  <c r="AL46" i="4"/>
  <c r="AK47" i="4"/>
  <c r="AM47" i="4" s="1"/>
  <c r="AL47" i="4"/>
  <c r="AK48" i="4"/>
  <c r="AL48" i="4"/>
  <c r="AK49" i="4"/>
  <c r="AL49" i="4"/>
  <c r="AK50" i="4"/>
  <c r="AL50" i="4"/>
  <c r="AK51" i="4"/>
  <c r="AM51" i="4" s="1"/>
  <c r="AL51" i="4"/>
  <c r="AK52" i="4"/>
  <c r="AL52" i="4"/>
  <c r="AK53" i="4"/>
  <c r="AL53" i="4"/>
  <c r="AK54" i="4"/>
  <c r="AL54" i="4"/>
  <c r="AK55" i="4"/>
  <c r="AL55" i="4"/>
  <c r="AK56" i="4"/>
  <c r="AL56" i="4"/>
  <c r="AK57" i="4"/>
  <c r="AL57" i="4"/>
  <c r="AK58" i="4"/>
  <c r="AL58" i="4"/>
  <c r="AK59" i="4"/>
  <c r="AL59" i="4"/>
  <c r="AK60" i="4"/>
  <c r="AM60" i="4" s="1"/>
  <c r="AL60" i="4"/>
  <c r="AK61" i="4"/>
  <c r="AL61" i="4"/>
  <c r="AK62" i="4"/>
  <c r="AL62" i="4"/>
  <c r="AK63" i="4"/>
  <c r="AL63" i="4"/>
  <c r="AK64" i="4"/>
  <c r="AL64" i="4"/>
  <c r="AK65" i="4"/>
  <c r="AL65" i="4"/>
  <c r="AK66" i="4"/>
  <c r="AL66" i="4"/>
  <c r="AK67" i="4"/>
  <c r="AL67" i="4"/>
  <c r="AK68" i="4"/>
  <c r="AL68" i="4"/>
  <c r="AK69" i="4"/>
  <c r="AL69" i="4"/>
  <c r="AK70" i="4"/>
  <c r="AL70" i="4"/>
  <c r="AK71" i="4"/>
  <c r="AL71" i="4"/>
  <c r="AK72" i="4"/>
  <c r="AL72" i="4"/>
  <c r="AK73" i="4"/>
  <c r="AL73" i="4"/>
  <c r="AK74" i="4"/>
  <c r="AL74" i="4"/>
  <c r="AK75" i="4"/>
  <c r="AL75" i="4"/>
  <c r="AK76" i="4"/>
  <c r="AL76" i="4"/>
  <c r="AK77" i="4"/>
  <c r="AL77" i="4"/>
  <c r="AK78" i="4"/>
  <c r="AL78" i="4"/>
  <c r="AK79" i="4"/>
  <c r="AL79" i="4"/>
  <c r="AK80" i="4"/>
  <c r="AL80" i="4"/>
  <c r="AK81" i="4"/>
  <c r="AL81" i="4"/>
  <c r="AK82" i="4"/>
  <c r="AL82" i="4"/>
  <c r="AK83" i="4"/>
  <c r="AL83" i="4"/>
  <c r="AK84" i="4"/>
  <c r="AL84" i="4"/>
  <c r="AK85" i="4"/>
  <c r="AL85" i="4"/>
  <c r="AK86" i="4"/>
  <c r="AL86" i="4"/>
  <c r="AK87" i="4"/>
  <c r="AL87" i="4"/>
  <c r="AK88" i="4"/>
  <c r="AL88" i="4"/>
  <c r="AK89" i="4"/>
  <c r="AL89" i="4"/>
  <c r="AK90" i="4"/>
  <c r="AL90" i="4"/>
  <c r="AK91" i="4"/>
  <c r="AL91" i="4"/>
  <c r="AK92" i="4"/>
  <c r="AL92" i="4"/>
  <c r="AK93" i="4"/>
  <c r="AL93" i="4"/>
  <c r="AK94" i="4"/>
  <c r="AL94" i="4"/>
  <c r="AK95" i="4"/>
  <c r="AL95" i="4"/>
  <c r="AK96" i="4"/>
  <c r="AM96" i="4" s="1"/>
  <c r="AL96" i="4"/>
  <c r="AK97" i="4"/>
  <c r="AL97" i="4"/>
  <c r="AK98" i="4"/>
  <c r="AL98" i="4"/>
  <c r="AK99" i="4"/>
  <c r="AL99" i="4"/>
  <c r="AK100" i="4"/>
  <c r="AL100" i="4"/>
  <c r="AK101" i="4"/>
  <c r="AL101" i="4"/>
  <c r="AK102" i="4"/>
  <c r="AL102" i="4"/>
  <c r="AK103" i="4"/>
  <c r="AL103" i="4"/>
  <c r="AK104" i="4"/>
  <c r="AL104" i="4"/>
  <c r="AK105" i="4"/>
  <c r="AL105" i="4"/>
  <c r="AK106" i="4"/>
  <c r="AL106" i="4"/>
  <c r="AK107" i="4"/>
  <c r="AL107" i="4"/>
  <c r="AK108" i="4"/>
  <c r="AL108" i="4"/>
  <c r="AK109" i="4"/>
  <c r="AL109" i="4"/>
  <c r="AK110" i="4"/>
  <c r="AL110" i="4"/>
  <c r="AK111" i="4"/>
  <c r="AL111" i="4"/>
  <c r="AK112" i="4"/>
  <c r="AL112" i="4"/>
  <c r="AK113" i="4"/>
  <c r="AL113" i="4"/>
  <c r="AK114" i="4"/>
  <c r="AM114" i="4" s="1"/>
  <c r="AL114" i="4"/>
  <c r="AK115" i="4"/>
  <c r="AL115" i="4"/>
  <c r="AK116" i="4"/>
  <c r="AM116" i="4" s="1"/>
  <c r="AL116" i="4"/>
  <c r="AK117" i="4"/>
  <c r="AL117" i="4"/>
  <c r="AK118" i="4"/>
  <c r="AM118" i="4" s="1"/>
  <c r="AL118" i="4"/>
  <c r="AK119" i="4"/>
  <c r="AL119" i="4"/>
  <c r="AK120" i="4"/>
  <c r="AM120" i="4" s="1"/>
  <c r="AL120" i="4"/>
  <c r="AK121" i="4"/>
  <c r="AL121" i="4"/>
  <c r="AK122" i="4"/>
  <c r="AL122" i="4"/>
  <c r="AK123" i="4"/>
  <c r="AL123" i="4"/>
  <c r="AK124" i="4"/>
  <c r="AM124" i="4" s="1"/>
  <c r="AL124" i="4"/>
  <c r="AK125" i="4"/>
  <c r="AL125" i="4"/>
  <c r="AK126" i="4"/>
  <c r="AL126" i="4"/>
  <c r="AK127" i="4"/>
  <c r="AL127" i="4"/>
  <c r="AK128" i="4"/>
  <c r="AM128" i="4" s="1"/>
  <c r="AL128" i="4"/>
  <c r="AK129" i="4"/>
  <c r="AL129" i="4"/>
  <c r="AK130" i="4"/>
  <c r="AL130" i="4"/>
  <c r="AK131" i="4"/>
  <c r="AL131" i="4"/>
  <c r="AK132" i="4"/>
  <c r="AL132" i="4"/>
  <c r="AK133" i="4"/>
  <c r="AL133" i="4"/>
  <c r="AK134" i="4"/>
  <c r="AL134" i="4"/>
  <c r="AK135" i="4"/>
  <c r="AL135" i="4"/>
  <c r="AK136" i="4"/>
  <c r="AL136" i="4"/>
  <c r="AK137" i="4"/>
  <c r="AL137" i="4"/>
  <c r="AK138" i="4"/>
  <c r="AL138" i="4"/>
  <c r="AK139" i="4"/>
  <c r="AL139" i="4"/>
  <c r="AK140" i="4"/>
  <c r="AL140" i="4"/>
  <c r="AK141" i="4"/>
  <c r="AL141" i="4"/>
  <c r="AK142" i="4"/>
  <c r="AL142" i="4"/>
  <c r="AK143" i="4"/>
  <c r="AL143" i="4"/>
  <c r="AK144" i="4"/>
  <c r="AL144" i="4"/>
  <c r="AK145" i="4"/>
  <c r="AL145" i="4"/>
  <c r="AK146" i="4"/>
  <c r="AL146" i="4"/>
  <c r="AK147" i="4"/>
  <c r="AL147" i="4"/>
  <c r="AK148" i="4"/>
  <c r="AL148" i="4"/>
  <c r="AK149" i="4"/>
  <c r="AL149" i="4"/>
  <c r="AK150" i="4"/>
  <c r="AL150" i="4"/>
  <c r="AK151" i="4"/>
  <c r="AL151" i="4"/>
  <c r="AK152" i="4"/>
  <c r="AL152" i="4"/>
  <c r="AK153" i="4"/>
  <c r="AL153" i="4"/>
  <c r="AK154" i="4"/>
  <c r="AL154" i="4"/>
  <c r="AK155" i="4"/>
  <c r="AL155" i="4"/>
  <c r="AK156" i="4"/>
  <c r="AL156" i="4"/>
  <c r="AK157" i="4"/>
  <c r="AL157" i="4"/>
  <c r="AK158" i="4"/>
  <c r="AL158" i="4"/>
  <c r="AK159" i="4"/>
  <c r="AL159" i="4"/>
  <c r="AK160" i="4"/>
  <c r="AM160" i="4" s="1"/>
  <c r="AL160" i="4"/>
  <c r="AK161" i="4"/>
  <c r="AL161" i="4"/>
  <c r="AK162" i="4"/>
  <c r="AL162" i="4"/>
  <c r="AK163" i="4"/>
  <c r="AL163" i="4"/>
  <c r="AK164" i="4"/>
  <c r="AL164" i="4"/>
  <c r="AK165" i="4"/>
  <c r="AL165" i="4"/>
  <c r="AK166" i="4"/>
  <c r="AL166" i="4"/>
  <c r="AK167" i="4"/>
  <c r="AL167" i="4"/>
  <c r="AK168" i="4"/>
  <c r="AM168" i="4" s="1"/>
  <c r="AL168" i="4"/>
  <c r="AK169" i="4"/>
  <c r="AL169" i="4"/>
  <c r="AK170" i="4"/>
  <c r="AL170" i="4"/>
  <c r="AK171" i="4"/>
  <c r="AL171" i="4"/>
  <c r="AK172" i="4"/>
  <c r="AL172" i="4"/>
  <c r="AK173" i="4"/>
  <c r="AL173" i="4"/>
  <c r="AK174" i="4"/>
  <c r="AL174" i="4"/>
  <c r="AK175" i="4"/>
  <c r="AL175" i="4"/>
  <c r="AK176" i="4"/>
  <c r="AL176" i="4"/>
  <c r="AK177" i="4"/>
  <c r="AL177" i="4"/>
  <c r="AK178" i="4"/>
  <c r="AL178" i="4"/>
  <c r="AK179" i="4"/>
  <c r="AL179" i="4"/>
  <c r="AK180" i="4"/>
  <c r="AM180" i="4" s="1"/>
  <c r="AL180" i="4"/>
  <c r="AK181" i="4"/>
  <c r="AL181" i="4"/>
  <c r="AK182" i="4"/>
  <c r="AL182" i="4"/>
  <c r="AK183" i="4"/>
  <c r="AL183" i="4"/>
  <c r="AK184" i="4"/>
  <c r="AL184" i="4"/>
  <c r="AK185" i="4"/>
  <c r="AL185" i="4"/>
  <c r="AK186" i="4"/>
  <c r="AL186" i="4"/>
  <c r="AK187" i="4"/>
  <c r="AL187" i="4"/>
  <c r="AK188" i="4"/>
  <c r="AL188" i="4"/>
  <c r="AK189" i="4"/>
  <c r="AL189" i="4"/>
  <c r="AK190" i="4"/>
  <c r="AM190" i="4" s="1"/>
  <c r="AL190" i="4"/>
  <c r="AK191" i="4"/>
  <c r="AL191" i="4"/>
  <c r="AK192" i="4"/>
  <c r="AM192" i="4" s="1"/>
  <c r="AL192" i="4"/>
  <c r="AK193" i="4"/>
  <c r="AL193" i="4"/>
  <c r="AK194" i="4"/>
  <c r="AL194" i="4"/>
  <c r="AK195" i="4"/>
  <c r="AL195" i="4"/>
  <c r="AK196" i="4"/>
  <c r="AM196" i="4" s="1"/>
  <c r="AL196" i="4"/>
  <c r="AL4" i="4"/>
  <c r="AK4" i="4"/>
  <c r="AA5" i="4"/>
  <c r="AB5" i="4"/>
  <c r="AA6" i="4"/>
  <c r="AB6" i="4"/>
  <c r="AA7" i="4"/>
  <c r="AC7" i="4" s="1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C15" i="4" s="1"/>
  <c r="AB15" i="4"/>
  <c r="AA16" i="4"/>
  <c r="AB16" i="4"/>
  <c r="AA17" i="4"/>
  <c r="AC17" i="4" s="1"/>
  <c r="AB17" i="4"/>
  <c r="AA18" i="4"/>
  <c r="AB18" i="4"/>
  <c r="AA19" i="4"/>
  <c r="AB19" i="4"/>
  <c r="AA20" i="4"/>
  <c r="AB20" i="4"/>
  <c r="AA21" i="4"/>
  <c r="AB21" i="4"/>
  <c r="AA22" i="4"/>
  <c r="AB22" i="4"/>
  <c r="AA23" i="4"/>
  <c r="AC23" i="4" s="1"/>
  <c r="AB23" i="4"/>
  <c r="AA24" i="4"/>
  <c r="AB24" i="4"/>
  <c r="AA25" i="4"/>
  <c r="AC25" i="4" s="1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AA35" i="4"/>
  <c r="AB35" i="4"/>
  <c r="AA36" i="4"/>
  <c r="AB36" i="4"/>
  <c r="AA37" i="4"/>
  <c r="AB37" i="4"/>
  <c r="AA38" i="4"/>
  <c r="AB38" i="4"/>
  <c r="AA39" i="4"/>
  <c r="AB39" i="4"/>
  <c r="AA40" i="4"/>
  <c r="AB40" i="4"/>
  <c r="AA41" i="4"/>
  <c r="AC41" i="4" s="1"/>
  <c r="AB41" i="4"/>
  <c r="AA42" i="4"/>
  <c r="AB42" i="4"/>
  <c r="AA43" i="4"/>
  <c r="AB43" i="4"/>
  <c r="AA44" i="4"/>
  <c r="AB44" i="4"/>
  <c r="AA45" i="4"/>
  <c r="AC45" i="4" s="1"/>
  <c r="AB45" i="4"/>
  <c r="AA46" i="4"/>
  <c r="AB46" i="4"/>
  <c r="AA47" i="4"/>
  <c r="AC47" i="4" s="1"/>
  <c r="AB47" i="4"/>
  <c r="AA48" i="4"/>
  <c r="AB48" i="4"/>
  <c r="AA49" i="4"/>
  <c r="AC49" i="4" s="1"/>
  <c r="AB49" i="4"/>
  <c r="AA50" i="4"/>
  <c r="AB50" i="4"/>
  <c r="AA51" i="4"/>
  <c r="AB51" i="4"/>
  <c r="AA52" i="4"/>
  <c r="AB52" i="4"/>
  <c r="AA53" i="4"/>
  <c r="AB53" i="4"/>
  <c r="AA54" i="4"/>
  <c r="AB54" i="4"/>
  <c r="AA55" i="4"/>
  <c r="AB55" i="4"/>
  <c r="AA56" i="4"/>
  <c r="AB56" i="4"/>
  <c r="AA57" i="4"/>
  <c r="AB57" i="4"/>
  <c r="AA58" i="4"/>
  <c r="AB58" i="4"/>
  <c r="AA59" i="4"/>
  <c r="AB59" i="4"/>
  <c r="AA60" i="4"/>
  <c r="AB60" i="4"/>
  <c r="AA61" i="4"/>
  <c r="AB61" i="4"/>
  <c r="AA62" i="4"/>
  <c r="AB62" i="4"/>
  <c r="AA63" i="4"/>
  <c r="AB63" i="4"/>
  <c r="AA64" i="4"/>
  <c r="AB64" i="4"/>
  <c r="AA65" i="4"/>
  <c r="AB65" i="4"/>
  <c r="AA66" i="4"/>
  <c r="AB66" i="4"/>
  <c r="AA67" i="4"/>
  <c r="AB67" i="4"/>
  <c r="AA68" i="4"/>
  <c r="AB68" i="4"/>
  <c r="AA69" i="4"/>
  <c r="AB69" i="4"/>
  <c r="AA70" i="4"/>
  <c r="AB70" i="4"/>
  <c r="AA71" i="4"/>
  <c r="AB71" i="4"/>
  <c r="AA72" i="4"/>
  <c r="AB72" i="4"/>
  <c r="AA73" i="4"/>
  <c r="AB73" i="4"/>
  <c r="AA74" i="4"/>
  <c r="AB74" i="4"/>
  <c r="AA75" i="4"/>
  <c r="AB75" i="4"/>
  <c r="AA76" i="4"/>
  <c r="AB76" i="4"/>
  <c r="AA77" i="4"/>
  <c r="AB77" i="4"/>
  <c r="AA78" i="4"/>
  <c r="AB78" i="4"/>
  <c r="AA79" i="4"/>
  <c r="AB79" i="4"/>
  <c r="AA80" i="4"/>
  <c r="AB80" i="4"/>
  <c r="AA81" i="4"/>
  <c r="AB81" i="4"/>
  <c r="AA82" i="4"/>
  <c r="AB82" i="4"/>
  <c r="AA83" i="4"/>
  <c r="AB83" i="4"/>
  <c r="AA84" i="4"/>
  <c r="AB84" i="4"/>
  <c r="AA85" i="4"/>
  <c r="AB85" i="4"/>
  <c r="AA86" i="4"/>
  <c r="AB86" i="4"/>
  <c r="AA87" i="4"/>
  <c r="AC87" i="4" s="1"/>
  <c r="AB87" i="4"/>
  <c r="AA88" i="4"/>
  <c r="AB88" i="4"/>
  <c r="AC88" i="4"/>
  <c r="AA89" i="4"/>
  <c r="AB89" i="4"/>
  <c r="AA90" i="4"/>
  <c r="AB90" i="4"/>
  <c r="AA91" i="4"/>
  <c r="AB91" i="4"/>
  <c r="AA92" i="4"/>
  <c r="AB92" i="4"/>
  <c r="AA93" i="4"/>
  <c r="AB93" i="4"/>
  <c r="AA94" i="4"/>
  <c r="AB94" i="4"/>
  <c r="AA95" i="4"/>
  <c r="AB95" i="4"/>
  <c r="AA96" i="4"/>
  <c r="AB96" i="4"/>
  <c r="AA97" i="4"/>
  <c r="AB97" i="4"/>
  <c r="AA98" i="4"/>
  <c r="AB98" i="4"/>
  <c r="AA99" i="4"/>
  <c r="AB99" i="4"/>
  <c r="AA100" i="4"/>
  <c r="AB100" i="4"/>
  <c r="AA101" i="4"/>
  <c r="AB101" i="4"/>
  <c r="AA102" i="4"/>
  <c r="AB102" i="4"/>
  <c r="AA103" i="4"/>
  <c r="AB103" i="4"/>
  <c r="AA104" i="4"/>
  <c r="AB104" i="4"/>
  <c r="AA105" i="4"/>
  <c r="AB105" i="4"/>
  <c r="AA106" i="4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17" i="4"/>
  <c r="AB117" i="4"/>
  <c r="AA118" i="4"/>
  <c r="AB118" i="4"/>
  <c r="AA119" i="4"/>
  <c r="AB119" i="4"/>
  <c r="AA120" i="4"/>
  <c r="AB120" i="4"/>
  <c r="AA121" i="4"/>
  <c r="AB121" i="4"/>
  <c r="AA122" i="4"/>
  <c r="AB122" i="4"/>
  <c r="AA123" i="4"/>
  <c r="AB123" i="4"/>
  <c r="AA124" i="4"/>
  <c r="AB124" i="4"/>
  <c r="AA125" i="4"/>
  <c r="AB125" i="4"/>
  <c r="AA126" i="4"/>
  <c r="AB126" i="4"/>
  <c r="AA127" i="4"/>
  <c r="AB127" i="4"/>
  <c r="AA128" i="4"/>
  <c r="AB128" i="4"/>
  <c r="AA129" i="4"/>
  <c r="AB129" i="4"/>
  <c r="AA130" i="4"/>
  <c r="AB130" i="4"/>
  <c r="AA131" i="4"/>
  <c r="AB131" i="4"/>
  <c r="AA132" i="4"/>
  <c r="AB132" i="4"/>
  <c r="AA133" i="4"/>
  <c r="AB133" i="4"/>
  <c r="AA134" i="4"/>
  <c r="AB134" i="4"/>
  <c r="AA135" i="4"/>
  <c r="AB135" i="4"/>
  <c r="AA136" i="4"/>
  <c r="AB136" i="4"/>
  <c r="AA137" i="4"/>
  <c r="AB137" i="4"/>
  <c r="AA138" i="4"/>
  <c r="AB138" i="4"/>
  <c r="AA139" i="4"/>
  <c r="AB139" i="4"/>
  <c r="AA140" i="4"/>
  <c r="AB140" i="4"/>
  <c r="AA141" i="4"/>
  <c r="AB141" i="4"/>
  <c r="AA142" i="4"/>
  <c r="AB142" i="4"/>
  <c r="AA143" i="4"/>
  <c r="AB143" i="4"/>
  <c r="AA144" i="4"/>
  <c r="AB144" i="4"/>
  <c r="AA145" i="4"/>
  <c r="AB145" i="4"/>
  <c r="AA146" i="4"/>
  <c r="AB146" i="4"/>
  <c r="AA147" i="4"/>
  <c r="AB147" i="4"/>
  <c r="AA148" i="4"/>
  <c r="AB148" i="4"/>
  <c r="AA149" i="4"/>
  <c r="AB149" i="4"/>
  <c r="AA150" i="4"/>
  <c r="AB150" i="4"/>
  <c r="AA151" i="4"/>
  <c r="AB151" i="4"/>
  <c r="AA152" i="4"/>
  <c r="AB152" i="4"/>
  <c r="AA153" i="4"/>
  <c r="AB153" i="4"/>
  <c r="AA154" i="4"/>
  <c r="AB154" i="4"/>
  <c r="AA155" i="4"/>
  <c r="AB155" i="4"/>
  <c r="AA156" i="4"/>
  <c r="AB156" i="4"/>
  <c r="AA157" i="4"/>
  <c r="AB157" i="4"/>
  <c r="AA158" i="4"/>
  <c r="AB158" i="4"/>
  <c r="AA159" i="4"/>
  <c r="AB159" i="4"/>
  <c r="AA160" i="4"/>
  <c r="AB160" i="4"/>
  <c r="AA161" i="4"/>
  <c r="AB161" i="4"/>
  <c r="AA162" i="4"/>
  <c r="AB162" i="4"/>
  <c r="AA163" i="4"/>
  <c r="AB163" i="4"/>
  <c r="AA164" i="4"/>
  <c r="AB164" i="4"/>
  <c r="AA165" i="4"/>
  <c r="AB165" i="4"/>
  <c r="AA166" i="4"/>
  <c r="AB166" i="4"/>
  <c r="AA167" i="4"/>
  <c r="AB167" i="4"/>
  <c r="AA168" i="4"/>
  <c r="AB168" i="4"/>
  <c r="AA169" i="4"/>
  <c r="AB169" i="4"/>
  <c r="AA170" i="4"/>
  <c r="AB170" i="4"/>
  <c r="AA171" i="4"/>
  <c r="AB171" i="4"/>
  <c r="AA172" i="4"/>
  <c r="AB172" i="4"/>
  <c r="AA173" i="4"/>
  <c r="AB173" i="4"/>
  <c r="AA174" i="4"/>
  <c r="AB174" i="4"/>
  <c r="AA175" i="4"/>
  <c r="AB175" i="4"/>
  <c r="AA176" i="4"/>
  <c r="AB176" i="4"/>
  <c r="AA177" i="4"/>
  <c r="AB177" i="4"/>
  <c r="AA178" i="4"/>
  <c r="AB178" i="4"/>
  <c r="AA179" i="4"/>
  <c r="AB179" i="4"/>
  <c r="AA180" i="4"/>
  <c r="AB180" i="4"/>
  <c r="AA181" i="4"/>
  <c r="AB181" i="4"/>
  <c r="AA182" i="4"/>
  <c r="AB182" i="4"/>
  <c r="AA183" i="4"/>
  <c r="AB183" i="4"/>
  <c r="AA184" i="4"/>
  <c r="AB184" i="4"/>
  <c r="AA185" i="4"/>
  <c r="AB185" i="4"/>
  <c r="AA186" i="4"/>
  <c r="AB186" i="4"/>
  <c r="AA187" i="4"/>
  <c r="AB187" i="4"/>
  <c r="AA188" i="4"/>
  <c r="AB188" i="4"/>
  <c r="AA189" i="4"/>
  <c r="AB189" i="4"/>
  <c r="AA190" i="4"/>
  <c r="AB190" i="4"/>
  <c r="AA191" i="4"/>
  <c r="AB191" i="4"/>
  <c r="AA192" i="4"/>
  <c r="AB192" i="4"/>
  <c r="AA193" i="4"/>
  <c r="AB193" i="4"/>
  <c r="AA194" i="4"/>
  <c r="AB194" i="4"/>
  <c r="AA195" i="4"/>
  <c r="AB195" i="4"/>
  <c r="AA196" i="4"/>
  <c r="AB196" i="4"/>
  <c r="AB4" i="4"/>
  <c r="AA4" i="4"/>
  <c r="I8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J13" i="4" s="1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J57" i="4" s="1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J65" i="4" s="1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J113" i="4" s="1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I4" i="4"/>
  <c r="H4" i="4"/>
  <c r="AC177" i="4" l="1"/>
  <c r="J84" i="4"/>
  <c r="J60" i="4"/>
  <c r="J58" i="4"/>
  <c r="AC44" i="4"/>
  <c r="AC42" i="4"/>
  <c r="AC40" i="4"/>
  <c r="AC12" i="4"/>
  <c r="AC10" i="4"/>
  <c r="AC8" i="4"/>
  <c r="AM107" i="4"/>
  <c r="J157" i="4"/>
  <c r="J141" i="4"/>
  <c r="J133" i="4"/>
  <c r="J121" i="4"/>
  <c r="J109" i="4"/>
  <c r="J89" i="4"/>
  <c r="J56" i="4"/>
  <c r="J20" i="4"/>
  <c r="J5" i="4"/>
  <c r="AC169" i="4"/>
  <c r="AC161" i="4"/>
  <c r="AC151" i="4"/>
  <c r="AC137" i="4"/>
  <c r="AC129" i="4"/>
  <c r="AC127" i="4"/>
  <c r="AC113" i="4"/>
  <c r="AC105" i="4"/>
  <c r="AC97" i="4"/>
  <c r="AM80" i="4"/>
  <c r="J192" i="4"/>
  <c r="J160" i="4"/>
  <c r="J152" i="4"/>
  <c r="J150" i="4"/>
  <c r="J144" i="4"/>
  <c r="J116" i="4"/>
  <c r="J108" i="4"/>
  <c r="J25" i="4"/>
  <c r="J8" i="4"/>
  <c r="J6" i="4"/>
  <c r="AC172" i="4"/>
  <c r="AC170" i="4"/>
  <c r="AC168" i="4"/>
  <c r="AC156" i="4"/>
  <c r="AC154" i="4"/>
  <c r="AC152" i="4"/>
  <c r="AC108" i="4"/>
  <c r="AC106" i="4"/>
  <c r="AC104" i="4"/>
  <c r="AM89" i="4"/>
  <c r="AM85" i="4"/>
  <c r="AM69" i="4"/>
  <c r="J181" i="4"/>
  <c r="J189" i="4"/>
  <c r="J173" i="4"/>
  <c r="J165" i="4"/>
  <c r="J149" i="4"/>
  <c r="J112" i="4"/>
  <c r="J100" i="4"/>
  <c r="J92" i="4"/>
  <c r="J72" i="4"/>
  <c r="J55" i="4"/>
  <c r="J53" i="4"/>
  <c r="J49" i="4"/>
  <c r="J47" i="4"/>
  <c r="J45" i="4"/>
  <c r="J33" i="4"/>
  <c r="J29" i="4"/>
  <c r="AC193" i="4"/>
  <c r="AC191" i="4"/>
  <c r="AC153" i="4"/>
  <c r="AC92" i="4"/>
  <c r="AC90" i="4"/>
  <c r="AC64" i="4"/>
  <c r="AM92" i="4"/>
  <c r="AM16" i="4"/>
  <c r="AV161" i="4"/>
  <c r="AV125" i="4"/>
  <c r="AV77" i="4"/>
  <c r="AV53" i="4"/>
  <c r="AV5" i="4"/>
  <c r="J4" i="4"/>
  <c r="J184" i="4"/>
  <c r="J182" i="4"/>
  <c r="J176" i="4"/>
  <c r="J168" i="4"/>
  <c r="J166" i="4"/>
  <c r="J124" i="4"/>
  <c r="J77" i="4"/>
  <c r="J73" i="4"/>
  <c r="J44" i="4"/>
  <c r="J28" i="4"/>
  <c r="AC144" i="4"/>
  <c r="AC128" i="4"/>
  <c r="AC89" i="4"/>
  <c r="AC73" i="4"/>
  <c r="AC33" i="4"/>
  <c r="AM140" i="4"/>
  <c r="AM37" i="4"/>
  <c r="AV60" i="4"/>
  <c r="AV24" i="4"/>
  <c r="AV12" i="4"/>
  <c r="J136" i="4"/>
  <c r="J134" i="4"/>
  <c r="J132" i="4"/>
  <c r="AC184" i="4"/>
  <c r="AC180" i="4"/>
  <c r="AC178" i="4"/>
  <c r="AC125" i="4"/>
  <c r="AM40" i="4"/>
  <c r="AM38" i="4"/>
  <c r="AM32" i="4"/>
  <c r="AV4" i="4"/>
  <c r="AV193" i="4"/>
  <c r="AV158" i="4"/>
  <c r="AV152" i="4"/>
  <c r="AV136" i="4"/>
  <c r="AV81" i="4"/>
  <c r="AV74" i="4"/>
  <c r="AV44" i="4"/>
  <c r="AV40" i="4"/>
  <c r="AV36" i="4"/>
  <c r="AV34" i="4"/>
  <c r="AV32" i="4"/>
  <c r="J80" i="4"/>
  <c r="J48" i="4"/>
  <c r="AC81" i="4"/>
  <c r="AC79" i="4"/>
  <c r="AC77" i="4"/>
  <c r="AC65" i="4"/>
  <c r="AC63" i="4"/>
  <c r="AC61" i="4"/>
  <c r="AC57" i="4"/>
  <c r="AC28" i="4"/>
  <c r="AC26" i="4"/>
  <c r="AC24" i="4"/>
  <c r="AM4" i="4"/>
  <c r="AM193" i="4"/>
  <c r="AM189" i="4"/>
  <c r="AM185" i="4"/>
  <c r="AM144" i="4"/>
  <c r="AM139" i="4"/>
  <c r="AM131" i="4"/>
  <c r="AM121" i="4"/>
  <c r="AM117" i="4"/>
  <c r="AM113" i="4"/>
  <c r="AC189" i="4"/>
  <c r="AC120" i="4"/>
  <c r="AC116" i="4"/>
  <c r="AC114" i="4"/>
  <c r="AM76" i="4"/>
  <c r="AM74" i="4"/>
  <c r="AM72" i="4"/>
  <c r="AM70" i="4"/>
  <c r="AM48" i="4"/>
  <c r="AM19" i="4"/>
  <c r="AV184" i="4"/>
  <c r="AV129" i="4"/>
  <c r="AV122" i="4"/>
  <c r="AV108" i="4"/>
  <c r="AV104" i="4"/>
  <c r="AV73" i="4"/>
  <c r="AV71" i="4"/>
  <c r="AV65" i="4"/>
  <c r="AV61" i="4"/>
  <c r="AV59" i="4"/>
  <c r="AV57" i="4"/>
  <c r="AV49" i="4"/>
  <c r="AV47" i="4"/>
  <c r="AV41" i="4"/>
  <c r="J117" i="4"/>
  <c r="J110" i="4"/>
  <c r="J107" i="4"/>
  <c r="J105" i="4"/>
  <c r="J101" i="4"/>
  <c r="J41" i="4"/>
  <c r="AC192" i="4"/>
  <c r="AC76" i="4"/>
  <c r="AC72" i="4"/>
  <c r="AC68" i="4"/>
  <c r="AC66" i="4"/>
  <c r="AC56" i="4"/>
  <c r="AC52" i="4"/>
  <c r="AC50" i="4"/>
  <c r="AC39" i="4"/>
  <c r="AC9" i="4"/>
  <c r="AM165" i="4"/>
  <c r="AM161" i="4"/>
  <c r="AM149" i="4"/>
  <c r="AM145" i="4"/>
  <c r="AM95" i="4"/>
  <c r="J196" i="4"/>
  <c r="J187" i="4"/>
  <c r="J185" i="4"/>
  <c r="J180" i="4"/>
  <c r="J171" i="4"/>
  <c r="J169" i="4"/>
  <c r="J164" i="4"/>
  <c r="J155" i="4"/>
  <c r="J153" i="4"/>
  <c r="J148" i="4"/>
  <c r="J139" i="4"/>
  <c r="J137" i="4"/>
  <c r="J99" i="4"/>
  <c r="J97" i="4"/>
  <c r="J93" i="4"/>
  <c r="J81" i="4"/>
  <c r="J74" i="4"/>
  <c r="J71" i="4"/>
  <c r="J69" i="4"/>
  <c r="J27" i="4"/>
  <c r="J21" i="4"/>
  <c r="J19" i="4"/>
  <c r="J17" i="4"/>
  <c r="AC196" i="4"/>
  <c r="AC194" i="4"/>
  <c r="AC176" i="4"/>
  <c r="AC167" i="4"/>
  <c r="AC121" i="4"/>
  <c r="AM184" i="4"/>
  <c r="AM108" i="4"/>
  <c r="AM28" i="4"/>
  <c r="J190" i="4"/>
  <c r="J174" i="4"/>
  <c r="J158" i="4"/>
  <c r="J142" i="4"/>
  <c r="J104" i="4"/>
  <c r="J102" i="4"/>
  <c r="J85" i="4"/>
  <c r="J63" i="4"/>
  <c r="J52" i="4"/>
  <c r="J50" i="4"/>
  <c r="J36" i="4"/>
  <c r="J195" i="4"/>
  <c r="J193" i="4"/>
  <c r="J188" i="4"/>
  <c r="J179" i="4"/>
  <c r="J177" i="4"/>
  <c r="J172" i="4"/>
  <c r="J163" i="4"/>
  <c r="J161" i="4"/>
  <c r="J156" i="4"/>
  <c r="J147" i="4"/>
  <c r="J145" i="4"/>
  <c r="J140" i="4"/>
  <c r="J131" i="4"/>
  <c r="J129" i="4"/>
  <c r="J125" i="4"/>
  <c r="AC185" i="4"/>
  <c r="AC136" i="4"/>
  <c r="AC132" i="4"/>
  <c r="AC130" i="4"/>
  <c r="AC112" i="4"/>
  <c r="AC103" i="4"/>
  <c r="AM156" i="4"/>
  <c r="AM64" i="4"/>
  <c r="AC145" i="4"/>
  <c r="AC143" i="4"/>
  <c r="AC141" i="4"/>
  <c r="AC48" i="4"/>
  <c r="AM183" i="4"/>
  <c r="AM177" i="4"/>
  <c r="AM173" i="4"/>
  <c r="AM169" i="4"/>
  <c r="AM166" i="4"/>
  <c r="AM143" i="4"/>
  <c r="AM133" i="4"/>
  <c r="AM129" i="4"/>
  <c r="AM112" i="4"/>
  <c r="AM88" i="4"/>
  <c r="AM86" i="4"/>
  <c r="AM84" i="4"/>
  <c r="AM82" i="4"/>
  <c r="AM63" i="4"/>
  <c r="AM57" i="4"/>
  <c r="AM53" i="4"/>
  <c r="AM15" i="4"/>
  <c r="AM5" i="4"/>
  <c r="AV195" i="4"/>
  <c r="AV174" i="4"/>
  <c r="AV172" i="4"/>
  <c r="AV168" i="4"/>
  <c r="AV126" i="4"/>
  <c r="AV120" i="4"/>
  <c r="AV97" i="4"/>
  <c r="AV72" i="4"/>
  <c r="AV55" i="4"/>
  <c r="AV18" i="4"/>
  <c r="J43" i="4"/>
  <c r="J37" i="4"/>
  <c r="J32" i="4"/>
  <c r="J30" i="4"/>
  <c r="J11" i="4"/>
  <c r="AC188" i="4"/>
  <c r="AC186" i="4"/>
  <c r="AC183" i="4"/>
  <c r="AC159" i="4"/>
  <c r="AC157" i="4"/>
  <c r="AC148" i="4"/>
  <c r="AC146" i="4"/>
  <c r="AC124" i="4"/>
  <c r="AC122" i="4"/>
  <c r="AC119" i="4"/>
  <c r="AC95" i="4"/>
  <c r="AC93" i="4"/>
  <c r="AC84" i="4"/>
  <c r="AC82" i="4"/>
  <c r="AC80" i="4"/>
  <c r="AC60" i="4"/>
  <c r="AC58" i="4"/>
  <c r="AC55" i="4"/>
  <c r="AC31" i="4"/>
  <c r="AC29" i="4"/>
  <c r="AC20" i="4"/>
  <c r="AC18" i="4"/>
  <c r="AC16" i="4"/>
  <c r="AM163" i="4"/>
  <c r="AM152" i="4"/>
  <c r="AM150" i="4"/>
  <c r="AM148" i="4"/>
  <c r="AM146" i="4"/>
  <c r="AM127" i="4"/>
  <c r="AM104" i="4"/>
  <c r="AM102" i="4"/>
  <c r="AM83" i="4"/>
  <c r="AM79" i="4"/>
  <c r="AM43" i="4"/>
  <c r="AM35" i="4"/>
  <c r="AM24" i="4"/>
  <c r="AM22" i="4"/>
  <c r="AM20" i="4"/>
  <c r="AM18" i="4"/>
  <c r="AV190" i="4"/>
  <c r="AV154" i="4"/>
  <c r="AV146" i="4"/>
  <c r="AV137" i="4"/>
  <c r="AV135" i="4"/>
  <c r="AV133" i="4"/>
  <c r="AV131" i="4"/>
  <c r="AV110" i="4"/>
  <c r="AV89" i="4"/>
  <c r="AV87" i="4"/>
  <c r="AV85" i="4"/>
  <c r="AV83" i="4"/>
  <c r="AV50" i="4"/>
  <c r="AV48" i="4"/>
  <c r="AV28" i="4"/>
  <c r="AV26" i="4"/>
  <c r="AV23" i="4"/>
  <c r="AV10" i="4"/>
  <c r="J68" i="4"/>
  <c r="J66" i="4"/>
  <c r="J64" i="4"/>
  <c r="J16" i="4"/>
  <c r="J14" i="4"/>
  <c r="J12" i="4"/>
  <c r="AC4" i="4"/>
  <c r="AC175" i="4"/>
  <c r="AC173" i="4"/>
  <c r="AC164" i="4"/>
  <c r="AC162" i="4"/>
  <c r="AC160" i="4"/>
  <c r="AC140" i="4"/>
  <c r="AC138" i="4"/>
  <c r="AC135" i="4"/>
  <c r="AC111" i="4"/>
  <c r="AC109" i="4"/>
  <c r="AC100" i="4"/>
  <c r="AC98" i="4"/>
  <c r="AC96" i="4"/>
  <c r="AC74" i="4"/>
  <c r="AC71" i="4"/>
  <c r="AC36" i="4"/>
  <c r="AC34" i="4"/>
  <c r="AC32" i="4"/>
  <c r="AM176" i="4"/>
  <c r="AM174" i="4"/>
  <c r="AM159" i="4"/>
  <c r="AM153" i="4"/>
  <c r="AM136" i="4"/>
  <c r="AM134" i="4"/>
  <c r="AM115" i="4"/>
  <c r="AM111" i="4"/>
  <c r="AM101" i="4"/>
  <c r="AM97" i="4"/>
  <c r="AM75" i="4"/>
  <c r="AM67" i="4"/>
  <c r="AM56" i="4"/>
  <c r="AM54" i="4"/>
  <c r="AM52" i="4"/>
  <c r="AM50" i="4"/>
  <c r="AM31" i="4"/>
  <c r="AM25" i="4"/>
  <c r="AM21" i="4"/>
  <c r="AM8" i="4"/>
  <c r="AM6" i="4"/>
  <c r="AV186" i="4"/>
  <c r="AV169" i="4"/>
  <c r="AV167" i="4"/>
  <c r="AV165" i="4"/>
  <c r="AV163" i="4"/>
  <c r="AV142" i="4"/>
  <c r="AV140" i="4"/>
  <c r="AV121" i="4"/>
  <c r="AV119" i="4"/>
  <c r="AV94" i="4"/>
  <c r="AV88" i="4"/>
  <c r="AV84" i="4"/>
  <c r="AV42" i="4"/>
  <c r="AV39" i="4"/>
  <c r="AV15" i="4"/>
  <c r="AV13" i="4"/>
  <c r="J194" i="4"/>
  <c r="J183" i="4"/>
  <c r="J175" i="4"/>
  <c r="J167" i="4"/>
  <c r="J159" i="4"/>
  <c r="J151" i="4"/>
  <c r="J143" i="4"/>
  <c r="J138" i="4"/>
  <c r="J118" i="4"/>
  <c r="J86" i="4"/>
  <c r="J79" i="4"/>
  <c r="AC181" i="4"/>
  <c r="AC117" i="4"/>
  <c r="AC101" i="4"/>
  <c r="AC69" i="4"/>
  <c r="AC53" i="4"/>
  <c r="AC37" i="4"/>
  <c r="AC21" i="4"/>
  <c r="AM195" i="4"/>
  <c r="AM172" i="4"/>
  <c r="AV117" i="4"/>
  <c r="AV106" i="4"/>
  <c r="AC13" i="4"/>
  <c r="AM188" i="4"/>
  <c r="AM186" i="4"/>
  <c r="AM179" i="4"/>
  <c r="AV181" i="4"/>
  <c r="AV179" i="4"/>
  <c r="AV170" i="4"/>
  <c r="AV76" i="4"/>
  <c r="J191" i="4"/>
  <c r="J186" i="4"/>
  <c r="J178" i="4"/>
  <c r="J170" i="4"/>
  <c r="J162" i="4"/>
  <c r="J154" i="4"/>
  <c r="J146" i="4"/>
  <c r="J120" i="4"/>
  <c r="J115" i="4"/>
  <c r="J88" i="4"/>
  <c r="J82" i="4"/>
  <c r="J35" i="4"/>
  <c r="AC165" i="4"/>
  <c r="AC149" i="4"/>
  <c r="AC133" i="4"/>
  <c r="AC85" i="4"/>
  <c r="AC5" i="4"/>
  <c r="AM170" i="4"/>
  <c r="AV115" i="4"/>
  <c r="AV21" i="4"/>
  <c r="AV19" i="4"/>
  <c r="J128" i="4"/>
  <c r="J126" i="4"/>
  <c r="J123" i="4"/>
  <c r="J96" i="4"/>
  <c r="J94" i="4"/>
  <c r="J91" i="4"/>
  <c r="J75" i="4"/>
  <c r="J61" i="4"/>
  <c r="J40" i="4"/>
  <c r="J38" i="4"/>
  <c r="J24" i="4"/>
  <c r="J22" i="4"/>
  <c r="J9" i="4"/>
  <c r="AV149" i="4"/>
  <c r="AV147" i="4"/>
  <c r="AV138" i="4"/>
  <c r="AV37" i="4"/>
  <c r="J135" i="4"/>
  <c r="J130" i="4"/>
  <c r="J127" i="4"/>
  <c r="J122" i="4"/>
  <c r="J119" i="4"/>
  <c r="J114" i="4"/>
  <c r="J111" i="4"/>
  <c r="J106" i="4"/>
  <c r="J103" i="4"/>
  <c r="J98" i="4"/>
  <c r="J95" i="4"/>
  <c r="J90" i="4"/>
  <c r="J87" i="4"/>
  <c r="J83" i="4"/>
  <c r="J78" i="4"/>
  <c r="J76" i="4"/>
  <c r="J42" i="4"/>
  <c r="J39" i="4"/>
  <c r="J34" i="4"/>
  <c r="J31" i="4"/>
  <c r="J26" i="4"/>
  <c r="J23" i="4"/>
  <c r="AM194" i="4"/>
  <c r="AM187" i="4"/>
  <c r="AM181" i="4"/>
  <c r="AM178" i="4"/>
  <c r="AM171" i="4"/>
  <c r="AM137" i="4"/>
  <c r="AM105" i="4"/>
  <c r="AM73" i="4"/>
  <c r="AM41" i="4"/>
  <c r="AM9" i="4"/>
  <c r="AV69" i="4"/>
  <c r="AV67" i="4"/>
  <c r="AV45" i="4"/>
  <c r="AV29" i="4"/>
  <c r="AV11" i="4"/>
  <c r="J70" i="4"/>
  <c r="J67" i="4"/>
  <c r="J62" i="4"/>
  <c r="J59" i="4"/>
  <c r="J54" i="4"/>
  <c r="J51" i="4"/>
  <c r="J46" i="4"/>
  <c r="J18" i="4"/>
  <c r="J15" i="4"/>
  <c r="J10" i="4"/>
  <c r="J7" i="4"/>
  <c r="AC195" i="4"/>
  <c r="AC190" i="4"/>
  <c r="AC187" i="4"/>
  <c r="AC182" i="4"/>
  <c r="AC179" i="4"/>
  <c r="AC174" i="4"/>
  <c r="AC171" i="4"/>
  <c r="AC166" i="4"/>
  <c r="AC163" i="4"/>
  <c r="AC158" i="4"/>
  <c r="AC155" i="4"/>
  <c r="AC150" i="4"/>
  <c r="AC147" i="4"/>
  <c r="AC142" i="4"/>
  <c r="AC139" i="4"/>
  <c r="AC134" i="4"/>
  <c r="AC131" i="4"/>
  <c r="AC126" i="4"/>
  <c r="AC123" i="4"/>
  <c r="AC118" i="4"/>
  <c r="AC115" i="4"/>
  <c r="AC110" i="4"/>
  <c r="AC107" i="4"/>
  <c r="AC102" i="4"/>
  <c r="AC99" i="4"/>
  <c r="AC94" i="4"/>
  <c r="AC91" i="4"/>
  <c r="AC86" i="4"/>
  <c r="AC83" i="4"/>
  <c r="AC78" i="4"/>
  <c r="AC75" i="4"/>
  <c r="AC70" i="4"/>
  <c r="AC67" i="4"/>
  <c r="AC62" i="4"/>
  <c r="AC59" i="4"/>
  <c r="AC54" i="4"/>
  <c r="AC51" i="4"/>
  <c r="AC46" i="4"/>
  <c r="AC43" i="4"/>
  <c r="AC38" i="4"/>
  <c r="AC35" i="4"/>
  <c r="AC30" i="4"/>
  <c r="AC27" i="4"/>
  <c r="AC22" i="4"/>
  <c r="AC19" i="4"/>
  <c r="AC14" i="4"/>
  <c r="AC11" i="4"/>
  <c r="AC6" i="4"/>
  <c r="AM191" i="4"/>
  <c r="AM182" i="4"/>
  <c r="AM175" i="4"/>
  <c r="AM164" i="4"/>
  <c r="AM162" i="4"/>
  <c r="AM155" i="4"/>
  <c r="AM132" i="4"/>
  <c r="AM130" i="4"/>
  <c r="AM123" i="4"/>
  <c r="AM100" i="4"/>
  <c r="AM98" i="4"/>
  <c r="AM91" i="4"/>
  <c r="AM68" i="4"/>
  <c r="AM66" i="4"/>
  <c r="AM59" i="4"/>
  <c r="AM36" i="4"/>
  <c r="AM34" i="4"/>
  <c r="AM27" i="4"/>
  <c r="AV188" i="4"/>
  <c r="AV156" i="4"/>
  <c r="AV124" i="4"/>
  <c r="AV92" i="4"/>
  <c r="AV64" i="4"/>
  <c r="AV62" i="4"/>
  <c r="AV8" i="4"/>
  <c r="AV6" i="4"/>
  <c r="AM157" i="4"/>
  <c r="AM154" i="4"/>
  <c r="AM147" i="4"/>
  <c r="AM141" i="4"/>
  <c r="AM138" i="4"/>
  <c r="AM125" i="4"/>
  <c r="AM122" i="4"/>
  <c r="AM109" i="4"/>
  <c r="AM106" i="4"/>
  <c r="AM99" i="4"/>
  <c r="AM93" i="4"/>
  <c r="AM90" i="4"/>
  <c r="AM77" i="4"/>
  <c r="AM61" i="4"/>
  <c r="AM58" i="4"/>
  <c r="AM45" i="4"/>
  <c r="AM42" i="4"/>
  <c r="AM29" i="4"/>
  <c r="AM26" i="4"/>
  <c r="AM13" i="4"/>
  <c r="AM10" i="4"/>
  <c r="AV194" i="4"/>
  <c r="AV192" i="4"/>
  <c r="AV187" i="4"/>
  <c r="AV178" i="4"/>
  <c r="AV176" i="4"/>
  <c r="AV171" i="4"/>
  <c r="AV162" i="4"/>
  <c r="AV160" i="4"/>
  <c r="AV155" i="4"/>
  <c r="AV144" i="4"/>
  <c r="AV139" i="4"/>
  <c r="AV130" i="4"/>
  <c r="AV128" i="4"/>
  <c r="AV123" i="4"/>
  <c r="AV114" i="4"/>
  <c r="AV112" i="4"/>
  <c r="AV107" i="4"/>
  <c r="AV98" i="4"/>
  <c r="AV96" i="4"/>
  <c r="AV91" i="4"/>
  <c r="AV82" i="4"/>
  <c r="AV80" i="4"/>
  <c r="AV75" i="4"/>
  <c r="AV66" i="4"/>
  <c r="AV63" i="4"/>
  <c r="AV54" i="4"/>
  <c r="AV52" i="4"/>
  <c r="AM167" i="4"/>
  <c r="AM158" i="4"/>
  <c r="AM151" i="4"/>
  <c r="AM142" i="4"/>
  <c r="AM135" i="4"/>
  <c r="AM126" i="4"/>
  <c r="AM119" i="4"/>
  <c r="AM110" i="4"/>
  <c r="AM103" i="4"/>
  <c r="AM94" i="4"/>
  <c r="AM87" i="4"/>
  <c r="AM81" i="4"/>
  <c r="AM78" i="4"/>
  <c r="AM71" i="4"/>
  <c r="AM65" i="4"/>
  <c r="AM62" i="4"/>
  <c r="AM55" i="4"/>
  <c r="AM49" i="4"/>
  <c r="AM46" i="4"/>
  <c r="AM39" i="4"/>
  <c r="AM33" i="4"/>
  <c r="AM30" i="4"/>
  <c r="AM23" i="4"/>
  <c r="AM17" i="4"/>
  <c r="AM14" i="4"/>
  <c r="AM7" i="4"/>
  <c r="AV196" i="4"/>
  <c r="AV191" i="4"/>
  <c r="AV182" i="4"/>
  <c r="AV180" i="4"/>
  <c r="AV175" i="4"/>
  <c r="AV166" i="4"/>
  <c r="AV164" i="4"/>
  <c r="AV159" i="4"/>
  <c r="AV150" i="4"/>
  <c r="AV148" i="4"/>
  <c r="AV143" i="4"/>
  <c r="AV134" i="4"/>
  <c r="AV132" i="4"/>
  <c r="AV127" i="4"/>
  <c r="AV118" i="4"/>
  <c r="AV116" i="4"/>
  <c r="AV111" i="4"/>
  <c r="AV102" i="4"/>
  <c r="AV100" i="4"/>
  <c r="AV95" i="4"/>
  <c r="AV86" i="4"/>
  <c r="AV79" i="4"/>
  <c r="AV70" i="4"/>
  <c r="AV68" i="4"/>
  <c r="AV58" i="4"/>
  <c r="AV56" i="4"/>
  <c r="AV51" i="4"/>
  <c r="AV46" i="4"/>
  <c r="AV43" i="4"/>
  <c r="AV38" i="4"/>
  <c r="AV35" i="4"/>
  <c r="AV30" i="4"/>
  <c r="AV27" i="4"/>
  <c r="AV22" i="4"/>
  <c r="AV20" i="4"/>
</calcChain>
</file>

<file path=xl/sharedStrings.xml><?xml version="1.0" encoding="utf-8"?>
<sst xmlns="http://schemas.openxmlformats.org/spreadsheetml/2006/main" count="609" uniqueCount="267">
  <si>
    <t>cod_est</t>
  </si>
  <si>
    <t>Valdeacederas</t>
  </si>
  <si>
    <t>Tetuán</t>
  </si>
  <si>
    <t>Estrecho</t>
  </si>
  <si>
    <t>Alvarado</t>
  </si>
  <si>
    <t>Ríos Rosas</t>
  </si>
  <si>
    <t>Iglesia</t>
  </si>
  <si>
    <t>Tirso de Molina</t>
  </si>
  <si>
    <t>Antón Martín</t>
  </si>
  <si>
    <t>Estación del Arte</t>
  </si>
  <si>
    <t>Atocha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</si>
  <si>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</si>
  <si>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</si>
  <si>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</si>
  <si>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</si>
  <si>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</si>
  <si>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</si>
  <si>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</si>
  <si>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</si>
  <si>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</si>
  <si>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</si>
  <si>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</si>
  <si>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</si>
  <si>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</si>
  <si>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</si>
  <si>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Bambú</t>
  </si>
  <si>
    <t>Cuatro Caminos</t>
  </si>
  <si>
    <t>Manuel Becerra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</si>
  <si>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</si>
  <si>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</si>
  <si>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</si>
  <si>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</si>
  <si>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</si>
  <si>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</si>
  <si>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</si>
  <si>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</si>
  <si>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</si>
  <si>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</si>
  <si>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</si>
  <si>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</si>
  <si>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</si>
  <si>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</si>
  <si>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</si>
  <si>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Príncipe Pío</t>
  </si>
  <si>
    <t>Sol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</si>
  <si>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</si>
  <si>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</si>
  <si>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</si>
  <si>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</si>
  <si>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</si>
  <si>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</si>
  <si>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</si>
  <si>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</si>
  <si>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</si>
  <si>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</si>
  <si>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</si>
  <si>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</si>
  <si>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</si>
  <si>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</si>
  <si>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</si>
  <si>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</si>
  <si>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</si>
  <si>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Bilbao</t>
  </si>
  <si>
    <t>Pinar de Chamartín</t>
  </si>
  <si>
    <t>Goya</t>
  </si>
  <si>
    <t>Colón</t>
  </si>
  <si>
    <t>Serrano</t>
  </si>
  <si>
    <t>Velázquez</t>
  </si>
  <si>
    <t>Lista</t>
  </si>
  <si>
    <t>Diego de León</t>
  </si>
  <si>
    <t>Prosperidad</t>
  </si>
  <si>
    <t>Alfonso XIII</t>
  </si>
  <si>
    <t>Avenida de la Paz</t>
  </si>
  <si>
    <t>Arturo Soria</t>
  </si>
  <si>
    <t>Esperanza</t>
  </si>
  <si>
    <t>Canillas</t>
  </si>
  <si>
    <t>San Lorenzo</t>
  </si>
  <si>
    <t>Parque de Santa María</t>
  </si>
  <si>
    <t>Hortaleza</t>
  </si>
  <si>
    <t>Manoteras</t>
  </si>
  <si>
    <t>Gran Vía</t>
  </si>
  <si>
    <t>Ventas</t>
  </si>
  <si>
    <t>Canillejas</t>
  </si>
  <si>
    <t>Torre Arias</t>
  </si>
  <si>
    <t>Suanzes</t>
  </si>
  <si>
    <t>Ciudad Lineal</t>
  </si>
  <si>
    <t>Quintana</t>
  </si>
  <si>
    <t>El Carmen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</si>
  <si>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</si>
  <si>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</si>
  <si>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</si>
  <si>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</si>
  <si>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</si>
  <si>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</si>
  <si>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</si>
  <si>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</si>
  <si>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</si>
  <si>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</si>
  <si>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</si>
  <si>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</si>
  <si>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</si>
  <si>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</si>
  <si>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</si>
  <si>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</si>
  <si>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</si>
  <si>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Oporto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</si>
  <si>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</si>
  <si>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</si>
  <si>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</si>
  <si>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</si>
  <si>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</si>
  <si>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</si>
  <si>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</si>
  <si>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</si>
  <si>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O´Donnell</t>
  </si>
  <si>
    <t>República Argentina</t>
  </si>
  <si>
    <t>Guzmán el Bueno</t>
  </si>
  <si>
    <t>Vicente Aleixandre</t>
  </si>
  <si>
    <t>Ciudad Universitaria</t>
  </si>
  <si>
    <t>Puerta del Ángel</t>
  </si>
  <si>
    <t>Alto de Extremadura</t>
  </si>
  <si>
    <t>Lucero</t>
  </si>
  <si>
    <t>Abrantes</t>
  </si>
  <si>
    <t>Pan Bendito</t>
  </si>
  <si>
    <t>San Francisco</t>
  </si>
  <si>
    <t>Carabanchel Alto</t>
  </si>
  <si>
    <t>La Peseta</t>
  </si>
  <si>
    <t>Pueblo Nuevo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</si>
  <si>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</si>
  <si>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</si>
  <si>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</si>
  <si>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</si>
  <si>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</si>
  <si>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</si>
  <si>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</si>
  <si>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</si>
  <si>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</si>
  <si>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</si>
  <si>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</si>
  <si>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</si>
  <si>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</si>
  <si>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</si>
  <si>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</si>
  <si>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</si>
  <si>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Arroyofresno</t>
  </si>
  <si>
    <t>Pitis</t>
  </si>
  <si>
    <t>Estadio Metropolitano</t>
  </si>
  <si>
    <t>Mar de Cristal</t>
  </si>
  <si>
    <t>Nuevos Ministerios</t>
  </si>
  <si>
    <t>Colombia</t>
  </si>
  <si>
    <t>Pinar del Rey</t>
  </si>
  <si>
    <t>Feria de Madrid</t>
  </si>
  <si>
    <t>Aeropuerto T1-T2-T3</t>
  </si>
  <si>
    <t>Barajas</t>
  </si>
  <si>
    <t>Aeropuerto T-4</t>
  </si>
  <si>
    <t>Avenida de América</t>
  </si>
  <si>
    <t>Núñez de Balboa</t>
  </si>
  <si>
    <t>Sáinz de Baranda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</si>
  <si>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</si>
  <si>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</si>
  <si>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</si>
  <si>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</si>
  <si>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</si>
  <si>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</si>
  <si>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</si>
  <si>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</si>
  <si>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</si>
  <si>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</si>
  <si>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</si>
  <si>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</si>
  <si>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</si>
  <si>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</si>
  <si>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</si>
  <si>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</si>
  <si>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</si>
  <si>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</si>
  <si>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Plaza de Castilla</t>
  </si>
  <si>
    <t>Tribunal</t>
  </si>
  <si>
    <t>Chamartín</t>
  </si>
  <si>
    <t>Alonso Martínez</t>
  </si>
  <si>
    <t>Gregorio Marañón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</si>
  <si>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</si>
  <si>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</si>
  <si>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</si>
  <si>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</si>
  <si>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</si>
  <si>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</si>
  <si>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</si>
  <si>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</si>
  <si>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</si>
  <si>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Tres Olivos</t>
  </si>
  <si>
    <t>Montecarmelo</t>
  </si>
  <si>
    <t>Las Tablas</t>
  </si>
  <si>
    <t>Ronda de la Comunicación</t>
  </si>
  <si>
    <t>Black  Friday</t>
  </si>
  <si>
    <t>Toros</t>
  </si>
  <si>
    <t>Taylor Swfit</t>
  </si>
  <si>
    <t>San Isidro</t>
  </si>
  <si>
    <t>Madrid Bayern</t>
  </si>
  <si>
    <t>Madrid-Gerona</t>
  </si>
  <si>
    <t>no_estacion</t>
  </si>
  <si>
    <t>5/2/24</t>
  </si>
  <si>
    <t>6/2/24</t>
  </si>
  <si>
    <t>7/2/24</t>
  </si>
  <si>
    <t>8/2/24</t>
  </si>
  <si>
    <t>9/2/24</t>
  </si>
  <si>
    <t>10/2/24</t>
  </si>
  <si>
    <t>11/2/24</t>
  </si>
  <si>
    <t>18/2/24</t>
  </si>
  <si>
    <t>2/3/24</t>
  </si>
  <si>
    <t>8/5/24</t>
  </si>
  <si>
    <t>15/5/24</t>
  </si>
  <si>
    <t>23/5/24</t>
  </si>
  <si>
    <t>29/5/24</t>
  </si>
  <si>
    <t>10/6/24</t>
  </si>
  <si>
    <t>11/6/24</t>
  </si>
  <si>
    <t>12/6/24</t>
  </si>
  <si>
    <t>13/6/24</t>
  </si>
  <si>
    <t>14/6/24</t>
  </si>
  <si>
    <t>15/6/24</t>
  </si>
  <si>
    <t>16/6/24</t>
  </si>
  <si>
    <t>29/7/24</t>
  </si>
  <si>
    <t>30/7/24</t>
  </si>
  <si>
    <t>31/7/24</t>
  </si>
  <si>
    <t>1/8/24</t>
  </si>
  <si>
    <t>2/8/24</t>
  </si>
  <si>
    <t>3/8/24</t>
  </si>
  <si>
    <t>4/8/24</t>
  </si>
  <si>
    <t>27/8/24</t>
  </si>
  <si>
    <t>29/10/24</t>
  </si>
  <si>
    <t>1/11/24</t>
  </si>
  <si>
    <t>11/11/24</t>
  </si>
  <si>
    <t>12/11/24</t>
  </si>
  <si>
    <t>13/11/24</t>
  </si>
  <si>
    <t>14/11/24</t>
  </si>
  <si>
    <t>15/11/24</t>
  </si>
  <si>
    <t>16/11/24</t>
  </si>
  <si>
    <t>17/11/24</t>
  </si>
  <si>
    <t>29/11/24</t>
  </si>
  <si>
    <t>3/12/24</t>
  </si>
  <si>
    <t>fecha</t>
  </si>
  <si>
    <t>dia_sem</t>
  </si>
  <si>
    <t>lunes</t>
  </si>
  <si>
    <t>martes</t>
  </si>
  <si>
    <t>miércoles</t>
  </si>
  <si>
    <t>jueves</t>
  </si>
  <si>
    <t>viernes</t>
  </si>
  <si>
    <t>sábado</t>
  </si>
  <si>
    <t>domingo</t>
  </si>
  <si>
    <t>trimestre</t>
  </si>
  <si>
    <t>futbol</t>
  </si>
  <si>
    <t>toros</t>
  </si>
  <si>
    <t>concierto</t>
  </si>
  <si>
    <t>evento</t>
  </si>
  <si>
    <t>clima</t>
  </si>
  <si>
    <t>Rayo-Sevilla</t>
  </si>
  <si>
    <t>IFEMA-GENERA 2024</t>
  </si>
  <si>
    <t>Atleti - Athletic Club</t>
  </si>
  <si>
    <t>El Arrebato</t>
  </si>
  <si>
    <t>Rayo-Real Madrid</t>
  </si>
  <si>
    <t>Rayo-Cadiz</t>
  </si>
  <si>
    <t>La Bien Querida</t>
  </si>
  <si>
    <t>Rayo-Granada</t>
  </si>
  <si>
    <t>Bruce Springsteen</t>
  </si>
  <si>
    <t>Rayo-Barcelona</t>
  </si>
  <si>
    <t>Todos los santos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</si>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</sst>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2" borderId="5" xfId="0" applyNumberFormat="1" applyFont="1" applyFill="1" applyBorder="1" applyAlignment="1">
      <alignment horizontal="center"/>
    </xf>
    <xf numFmtId="1" fontId="0" fillId="2" borderId="5" xfId="1" applyNumberFormat="1" applyFont="1" applyFill="1" applyBorder="1" applyAlignment="1">
      <alignment horizontal="center"/>
    </xf>
    <xf numFmtId="1" fontId="0" fillId="2" borderId="2" xfId="1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2" xfId="1" applyNumberFormat="1" applyFont="1" applyFill="1" applyBorder="1" applyAlignment="1">
      <alignment horizontal="center"/>
    </xf>
    <xf numFmtId="1" fontId="0" fillId="4" borderId="5" xfId="1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14" fontId="2" fillId="5" borderId="6" xfId="0" applyNumberFormat="1" applyFont="1" applyFill="1" applyBorder="1" applyAlignment="1">
      <alignment horizontal="center"/>
    </xf>
    <xf numFmtId="1" fontId="0" fillId="5" borderId="5" xfId="1" applyNumberFormat="1" applyFont="1" applyFill="1" applyBorder="1" applyAlignment="1">
      <alignment horizontal="center"/>
    </xf>
    <xf numFmtId="1" fontId="0" fillId="5" borderId="6" xfId="1" applyNumberFormat="1" applyFont="1" applyFill="1" applyBorder="1" applyAlignment="1">
      <alignment horizontal="center"/>
    </xf>
    <xf numFmtId="1" fontId="0" fillId="5" borderId="2" xfId="1" applyNumberFormat="1" applyFont="1" applyFill="1" applyBorder="1" applyAlignment="1">
      <alignment horizontal="center"/>
    </xf>
    <xf numFmtId="1" fontId="0" fillId="5" borderId="3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1" fontId="4" fillId="3" borderId="5" xfId="1" applyNumberFormat="1" applyFont="1" applyFill="1" applyBorder="1" applyAlignment="1">
      <alignment horizontal="center"/>
    </xf>
    <xf numFmtId="1" fontId="4" fillId="2" borderId="5" xfId="1" applyNumberFormat="1" applyFont="1" applyFill="1" applyBorder="1" applyAlignment="1">
      <alignment horizontal="center"/>
    </xf>
    <xf numFmtId="1" fontId="4" fillId="4" borderId="5" xfId="1" applyNumberFormat="1" applyFont="1" applyFill="1" applyBorder="1" applyAlignment="1">
      <alignment horizontal="center"/>
    </xf>
    <xf numFmtId="1" fontId="4" fillId="5" borderId="5" xfId="1" applyNumberFormat="1" applyFont="1" applyFill="1" applyBorder="1" applyAlignment="1">
      <alignment horizontal="center"/>
    </xf>
    <xf numFmtId="1" fontId="0" fillId="0" borderId="0" xfId="0" applyNumberFormat="1"/>
    <xf numFmtId="165" fontId="0" fillId="0" borderId="0" xfId="2" applyNumberFormat="1" applyFont="1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0" fontId="0" fillId="6" borderId="1" xfId="1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</dxf>
    <dxf>
      <numFmt numFmtId="0" formatCode="General"/>
    </dxf>
    <dxf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4B03D-E2A1-5C4F-AC82-B474ABCCAFB7}" name="Tabla1" displayName="Tabla1" ref="A4:AP197" totalsRowShown="0" headerRowDxfId="47" dataDxfId="46" tableBorderDxfId="45" dataCellStyle="Millares">
  <autoFilter ref="A4:AP197" xr:uid="{7154B03D-E2A1-5C4F-AC82-B474ABCCAFB7}"/>
  <sortState xmlns:xlrd2="http://schemas.microsoft.com/office/spreadsheetml/2017/richdata2" ref="A5:AP197">
    <sortCondition descending="1" ref="AP4:AP197"/>
  </sortState>
  <tableColumns count="42">
    <tableColumn id="1" xr3:uid="{84BD5611-FC8E-124F-8DFA-6E1906FD271E}" name="cod_est" dataDxfId="44" dataCellStyle="Millares"/>
    <tableColumn id="2" xr3:uid="{2C3DF9D6-78B9-B440-966E-70C317733FB8}" name="no_estacion" dataDxfId="43" dataCellStyle="Millares"/>
    <tableColumn id="3" xr3:uid="{260C7945-F931-EE49-A1A4-A396754D9DE9}" name="5/2/24" dataDxfId="42" dataCellStyle="Millares"/>
    <tableColumn id="4" xr3:uid="{13707B81-5EA1-2748-A93A-885494193A43}" name="6/2/24" dataDxfId="41" dataCellStyle="Millares"/>
    <tableColumn id="5" xr3:uid="{185C127D-1492-4D41-B3E2-EAA8379377B9}" name="7/2/24" dataDxfId="40" dataCellStyle="Millares"/>
    <tableColumn id="6" xr3:uid="{A86E9951-F7CD-CE45-9488-2E0D5EC16031}" name="8/2/24" dataDxfId="39" dataCellStyle="Millares"/>
    <tableColumn id="7" xr3:uid="{A61EC269-69AE-A84C-B64B-3C8BB8866BB6}" name="9/2/24" dataDxfId="38" dataCellStyle="Millares"/>
    <tableColumn id="8" xr3:uid="{7C3B3061-1AA7-6242-874B-59F17EC1DC8E}" name="10/2/24" dataDxfId="37" dataCellStyle="Millares"/>
    <tableColumn id="9" xr3:uid="{C1601567-65FE-E345-9554-1C66E72F1D29}" name="11/2/24" dataDxfId="36" dataCellStyle="Millares"/>
    <tableColumn id="10" xr3:uid="{50581895-8FEA-C741-BC90-D725AD028091}" name="18/2/24" dataDxfId="35" dataCellStyle="Millares"/>
    <tableColumn id="11" xr3:uid="{40520F9E-3147-3A48-9AB4-ADA7C65FAB4C}" name="2/3/24" dataDxfId="34" dataCellStyle="Millares"/>
    <tableColumn id="12" xr3:uid="{EF066923-99C3-DA44-A512-47337277D5D7}" name="8/5/24" dataDxfId="33" dataCellStyle="Millares"/>
    <tableColumn id="13" xr3:uid="{22C04813-6788-6142-8D2B-8C2502DC9A0B}" name="15/5/24" dataDxfId="32" dataCellStyle="Millares"/>
    <tableColumn id="14" xr3:uid="{0230A60A-90A3-0145-97CA-E681A28492D6}" name="23/5/24" dataDxfId="31" dataCellStyle="Millares"/>
    <tableColumn id="15" xr3:uid="{4E214391-6E7C-3C4C-8BEA-A8E2E78A3533}" name="29/5/24" dataDxfId="30" dataCellStyle="Millares"/>
    <tableColumn id="16" xr3:uid="{6A4858F6-6AB6-B344-A190-9CA0713EF5FE}" name="10/6/24" dataDxfId="29" dataCellStyle="Millares"/>
    <tableColumn id="17" xr3:uid="{3A9A5058-0F87-4A4D-84EF-A246CE910F26}" name="11/6/24" dataDxfId="28" dataCellStyle="Millares"/>
    <tableColumn id="18" xr3:uid="{8E160240-204A-9A4E-A6EE-C04AA1415E95}" name="12/6/24" dataDxfId="27" dataCellStyle="Millares"/>
    <tableColumn id="19" xr3:uid="{48A5493F-F2A8-5E42-B8E2-733D297ECCB3}" name="13/6/24" dataDxfId="26" dataCellStyle="Millares"/>
    <tableColumn id="20" xr3:uid="{B24CBB03-D748-084D-992F-43B9C90A5DBB}" name="14/6/24" dataDxfId="25" dataCellStyle="Millares"/>
    <tableColumn id="21" xr3:uid="{E9DEB6F0-143C-634B-A1F9-EF12A2460291}" name="15/6/24" dataDxfId="24" dataCellStyle="Millares"/>
    <tableColumn id="22" xr3:uid="{3EBCB88F-C2A7-3A45-A526-B6EA8B535EE6}" name="16/6/24" dataDxfId="23" dataCellStyle="Millares"/>
    <tableColumn id="23" xr3:uid="{ADEC8091-9C30-1B44-9B30-8BAD1DF57C80}" name="29/7/24" dataDxfId="22" dataCellStyle="Millares"/>
    <tableColumn id="24" xr3:uid="{29006B90-C081-E04F-AD3C-94CDE5771C56}" name="30/7/24" dataDxfId="21" dataCellStyle="Millares"/>
    <tableColumn id="25" xr3:uid="{0312D825-3220-3743-B169-827C0D3D2C26}" name="31/7/24" dataDxfId="20" dataCellStyle="Millares"/>
    <tableColumn id="26" xr3:uid="{2DCE36DC-6312-4A4E-A681-08588B63C312}" name="1/8/24" dataDxfId="19" dataCellStyle="Millares"/>
    <tableColumn id="27" xr3:uid="{A2F76B7A-25FA-9E41-B6CA-D94F291B8901}" name="2/8/24" dataDxfId="18" dataCellStyle="Millares"/>
    <tableColumn id="28" xr3:uid="{663B9CD5-8FA0-154E-890D-0D413103EB5F}" name="3/8/24" dataDxfId="17" dataCellStyle="Millares"/>
    <tableColumn id="29" xr3:uid="{BB32F2F0-31EE-3746-B34A-869F5771F70E}" name="4/8/24" dataDxfId="16" dataCellStyle="Millares"/>
    <tableColumn id="30" xr3:uid="{4D336BC3-2AE9-AC45-B82A-6FEC9548D1DF}" name="27/8/24" dataDxfId="15" dataCellStyle="Millares"/>
    <tableColumn id="31" xr3:uid="{3CD2C01D-B175-1C4B-84EC-8CEF0E2E3B77}" name="29/10/24" dataDxfId="14" dataCellStyle="Millares"/>
    <tableColumn id="32" xr3:uid="{A24FDF13-33A4-B84E-99B0-89720F58194E}" name="1/11/24" dataDxfId="13" dataCellStyle="Millares"/>
    <tableColumn id="33" xr3:uid="{81FEA7E0-D110-3C4B-B05E-374998218638}" name="11/11/24" dataDxfId="12" dataCellStyle="Millares"/>
    <tableColumn id="34" xr3:uid="{72920A4F-F15B-4540-BCE8-6E5C466808D0}" name="12/11/24" dataDxfId="11" dataCellStyle="Millares"/>
    <tableColumn id="35" xr3:uid="{BA439D7F-8702-1149-BA12-00CD7C6BC143}" name="13/11/24" dataDxfId="10" dataCellStyle="Millares"/>
    <tableColumn id="36" xr3:uid="{32A2CAC4-F846-204B-B26E-A94800038A58}" name="14/11/24" dataDxfId="9" dataCellStyle="Millares"/>
    <tableColumn id="37" xr3:uid="{AFAB3E0B-8156-7D49-BCB0-1EE8DFD62803}" name="15/11/24" dataDxfId="8" dataCellStyle="Millares"/>
    <tableColumn id="38" xr3:uid="{5B81F023-A2D1-0E47-83AC-D86E48E3BB78}" name="16/11/24" dataDxfId="7" dataCellStyle="Millares"/>
    <tableColumn id="39" xr3:uid="{203DCA6F-3F6B-524B-B5EC-45ED9D5527C5}" name="17/11/24" dataDxfId="6" dataCellStyle="Millares"/>
    <tableColumn id="40" xr3:uid="{43071D66-11BD-DF4D-9BC7-0CCDDFD8D9D1}" name="29/11/24" dataDxfId="5" dataCellStyle="Millares"/>
    <tableColumn id="41" xr3:uid="{93168030-82C0-F64B-A4C3-FCF1E861C3C2}" name="3/12/24" dataDxfId="1" dataCellStyle="Millares"/>
    <tableColumn id="42" xr3:uid="{27E1254F-9BD0-5D4E-B4BC-B2187F2BD8DA}" name="TOTAL" dataDxfId="0" dataCellStyle="Millares">
      <calculatedColumnFormula>SUM(Tabla1[[#This Row],[5/2/24]:[3/12/24]])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D1AA7-52F3-6C48-8563-6CF9360265BA}" name="Tabla2" displayName="Tabla2" ref="A1:H40" totalsRowShown="0">
  <autoFilter ref="A1:H40" xr:uid="{734D1AA7-52F3-6C48-8563-6CF9360265BA}"/>
  <tableColumns count="8">
    <tableColumn id="1" xr3:uid="{C3982E12-7F80-5844-8A4D-07AA0DB0E46D}" name="fecha" dataDxfId="4"/>
    <tableColumn id="2" xr3:uid="{F1A5C6EF-79C1-444A-B992-B91BFC99D3EC}" name="dia_sem" dataDxfId="3"/>
    <tableColumn id="3" xr3:uid="{32C2A402-7111-5E46-85E9-A663F1B57728}" name="trimestre" dataDxfId="2"/>
    <tableColumn id="4" xr3:uid="{6BB179E6-5959-C649-B6A1-98E97E562E73}" name="clima"/>
    <tableColumn id="5" xr3:uid="{258B4F96-BCB2-0A43-AD57-2FFEB2215AB1}" name="futbol"/>
    <tableColumn id="6" xr3:uid="{BD2E17C0-C748-724F-8050-C6D4F5EF198C}" name="toros"/>
    <tableColumn id="7" xr3:uid="{D3508CA9-6639-0346-B20B-7E84B3B8D1C2}" name="concierto"/>
    <tableColumn id="8" xr3:uid="{1598617B-45AC-D347-B6A3-5D05A2937DF5}" name="ev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8860-DE0E-0E4C-8D2B-76A04FE9C77F}">
  <dimension ref="A2:AV211"/>
  <sheetViews>
    <sheetView tabSelected="1" topLeftCell="A4" zoomScaleNormal="100" workbookViewId="0">
      <selection activeCell="K14" sqref="K14"/>
    </sheetView>
  </sheetViews>
  <sheetFormatPr baseColWidth="10" defaultRowHeight="16" x14ac:dyDescent="0.2"/>
  <cols>
    <col min="1" max="1" width="10" customWidth="1"/>
    <col min="2" max="2" width="22.83203125" bestFit="1" customWidth="1"/>
    <col min="3" max="7" width="9" bestFit="1" customWidth="1"/>
    <col min="8" max="10" width="10" bestFit="1" customWidth="1"/>
    <col min="11" max="12" width="9" bestFit="1" customWidth="1"/>
    <col min="13" max="25" width="10" bestFit="1" customWidth="1"/>
    <col min="26" max="29" width="9" bestFit="1" customWidth="1"/>
    <col min="30" max="30" width="10" bestFit="1" customWidth="1"/>
    <col min="31" max="31" width="11" bestFit="1" customWidth="1"/>
    <col min="32" max="32" width="10" bestFit="1" customWidth="1"/>
    <col min="33" max="40" width="11" bestFit="1" customWidth="1"/>
    <col min="41" max="41" width="10" bestFit="1" customWidth="1"/>
    <col min="42" max="42" width="14" bestFit="1" customWidth="1"/>
  </cols>
  <sheetData>
    <row r="2" spans="1:48" x14ac:dyDescent="0.2">
      <c r="A2" s="32"/>
      <c r="B2" s="30"/>
      <c r="C2" s="16" t="s">
        <v>242</v>
      </c>
      <c r="D2" s="16" t="s">
        <v>243</v>
      </c>
      <c r="E2" s="16" t="s">
        <v>244</v>
      </c>
      <c r="F2" s="16" t="s">
        <v>245</v>
      </c>
      <c r="G2" s="16" t="s">
        <v>246</v>
      </c>
      <c r="H2" s="16" t="s">
        <v>247</v>
      </c>
      <c r="I2" s="16" t="s">
        <v>248</v>
      </c>
      <c r="J2" s="16" t="s">
        <v>248</v>
      </c>
      <c r="K2" s="16" t="s">
        <v>247</v>
      </c>
      <c r="L2" s="17" t="s">
        <v>244</v>
      </c>
      <c r="M2" s="17" t="s">
        <v>244</v>
      </c>
      <c r="N2" s="17" t="s">
        <v>245</v>
      </c>
      <c r="O2" s="17" t="s">
        <v>244</v>
      </c>
      <c r="P2" s="17" t="s">
        <v>242</v>
      </c>
      <c r="Q2" s="17" t="s">
        <v>243</v>
      </c>
      <c r="R2" s="17" t="s">
        <v>244</v>
      </c>
      <c r="S2" s="17" t="s">
        <v>245</v>
      </c>
      <c r="T2" s="17" t="s">
        <v>246</v>
      </c>
      <c r="U2" s="17" t="s">
        <v>247</v>
      </c>
      <c r="V2" s="17" t="s">
        <v>248</v>
      </c>
      <c r="W2" s="18" t="s">
        <v>242</v>
      </c>
      <c r="X2" s="18" t="s">
        <v>243</v>
      </c>
      <c r="Y2" s="18" t="s">
        <v>244</v>
      </c>
      <c r="Z2" s="18" t="s">
        <v>245</v>
      </c>
      <c r="AA2" s="18" t="s">
        <v>246</v>
      </c>
      <c r="AB2" s="18" t="s">
        <v>247</v>
      </c>
      <c r="AC2" s="18" t="s">
        <v>248</v>
      </c>
      <c r="AD2" s="18" t="s">
        <v>243</v>
      </c>
      <c r="AE2" s="19" t="s">
        <v>243</v>
      </c>
      <c r="AF2" s="19" t="s">
        <v>246</v>
      </c>
      <c r="AG2" s="19" t="s">
        <v>242</v>
      </c>
      <c r="AH2" s="19" t="s">
        <v>243</v>
      </c>
      <c r="AI2" s="19" t="s">
        <v>244</v>
      </c>
      <c r="AJ2" s="19" t="s">
        <v>245</v>
      </c>
      <c r="AK2" s="19" t="s">
        <v>246</v>
      </c>
      <c r="AL2" s="19" t="s">
        <v>247</v>
      </c>
      <c r="AM2" s="19" t="s">
        <v>248</v>
      </c>
      <c r="AN2" s="19" t="s">
        <v>246</v>
      </c>
      <c r="AO2" s="19" t="s">
        <v>243</v>
      </c>
      <c r="AP2" s="44" t="s">
        <v>266</v>
      </c>
    </row>
    <row r="3" spans="1:48" x14ac:dyDescent="0.2">
      <c r="A3" s="33"/>
      <c r="B3" s="31"/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7">
        <v>2</v>
      </c>
      <c r="M3" s="17">
        <v>2</v>
      </c>
      <c r="N3" s="17">
        <v>2</v>
      </c>
      <c r="O3" s="17">
        <v>2</v>
      </c>
      <c r="P3" s="17">
        <v>2</v>
      </c>
      <c r="Q3" s="17">
        <v>2</v>
      </c>
      <c r="R3" s="17">
        <v>2</v>
      </c>
      <c r="S3" s="17">
        <v>2</v>
      </c>
      <c r="T3" s="17">
        <v>2</v>
      </c>
      <c r="U3" s="17">
        <v>2</v>
      </c>
      <c r="V3" s="17">
        <v>2</v>
      </c>
      <c r="W3" s="18">
        <v>3</v>
      </c>
      <c r="X3" s="18">
        <v>3</v>
      </c>
      <c r="Y3" s="18">
        <v>3</v>
      </c>
      <c r="Z3" s="18">
        <v>3</v>
      </c>
      <c r="AA3" s="18">
        <v>3</v>
      </c>
      <c r="AB3" s="18">
        <v>3</v>
      </c>
      <c r="AC3" s="18">
        <v>3</v>
      </c>
      <c r="AD3" s="18">
        <v>3</v>
      </c>
      <c r="AE3" s="19">
        <v>4</v>
      </c>
      <c r="AF3" s="19">
        <v>4</v>
      </c>
      <c r="AG3" s="19">
        <v>4</v>
      </c>
      <c r="AH3" s="19">
        <v>4</v>
      </c>
      <c r="AI3" s="19">
        <v>4</v>
      </c>
      <c r="AJ3" s="19">
        <v>4</v>
      </c>
      <c r="AK3" s="19">
        <v>4</v>
      </c>
      <c r="AL3" s="19">
        <v>4</v>
      </c>
      <c r="AM3" s="19">
        <v>4</v>
      </c>
      <c r="AN3" s="19">
        <v>4</v>
      </c>
      <c r="AO3" s="19">
        <v>4</v>
      </c>
      <c r="AP3" s="44"/>
    </row>
    <row r="4" spans="1:48" x14ac:dyDescent="0.2">
      <c r="A4" s="30" t="s">
        <v>0</v>
      </c>
      <c r="B4" s="30" t="s">
        <v>200</v>
      </c>
      <c r="C4" s="34" t="s">
        <v>201</v>
      </c>
      <c r="D4" s="34" t="s">
        <v>202</v>
      </c>
      <c r="E4" s="34" t="s">
        <v>203</v>
      </c>
      <c r="F4" s="34" t="s">
        <v>204</v>
      </c>
      <c r="G4" s="34" t="s">
        <v>205</v>
      </c>
      <c r="H4" s="34" t="s">
        <v>206</v>
      </c>
      <c r="I4" s="34" t="s">
        <v>207</v>
      </c>
      <c r="J4" s="34" t="s">
        <v>208</v>
      </c>
      <c r="K4" s="34" t="s">
        <v>209</v>
      </c>
      <c r="L4" s="35" t="s">
        <v>210</v>
      </c>
      <c r="M4" s="35" t="s">
        <v>211</v>
      </c>
      <c r="N4" s="35" t="s">
        <v>212</v>
      </c>
      <c r="O4" s="35" t="s">
        <v>213</v>
      </c>
      <c r="P4" s="35" t="s">
        <v>214</v>
      </c>
      <c r="Q4" s="35" t="s">
        <v>215</v>
      </c>
      <c r="R4" s="35" t="s">
        <v>216</v>
      </c>
      <c r="S4" s="35" t="s">
        <v>217</v>
      </c>
      <c r="T4" s="35" t="s">
        <v>218</v>
      </c>
      <c r="U4" s="35" t="s">
        <v>219</v>
      </c>
      <c r="V4" s="35" t="s">
        <v>220</v>
      </c>
      <c r="W4" s="36" t="s">
        <v>221</v>
      </c>
      <c r="X4" s="36" t="s">
        <v>222</v>
      </c>
      <c r="Y4" s="36" t="s">
        <v>223</v>
      </c>
      <c r="Z4" s="36" t="s">
        <v>224</v>
      </c>
      <c r="AA4" s="36" t="s">
        <v>225</v>
      </c>
      <c r="AB4" s="36" t="s">
        <v>226</v>
      </c>
      <c r="AC4" s="36" t="s">
        <v>227</v>
      </c>
      <c r="AD4" s="36" t="s">
        <v>228</v>
      </c>
      <c r="AE4" s="37" t="s">
        <v>229</v>
      </c>
      <c r="AF4" s="37" t="s">
        <v>230</v>
      </c>
      <c r="AG4" s="37" t="s">
        <v>231</v>
      </c>
      <c r="AH4" s="37" t="s">
        <v>232</v>
      </c>
      <c r="AI4" s="37" t="s">
        <v>233</v>
      </c>
      <c r="AJ4" s="37" t="s">
        <v>234</v>
      </c>
      <c r="AK4" s="37" t="s">
        <v>235</v>
      </c>
      <c r="AL4" s="37" t="s">
        <v>236</v>
      </c>
      <c r="AM4" s="37" t="s">
        <v>237</v>
      </c>
      <c r="AN4" s="37" t="s">
        <v>238</v>
      </c>
      <c r="AO4" s="37" t="s">
        <v>239</v>
      </c>
      <c r="AP4" s="37" t="s">
        <v>266</v>
      </c>
    </row>
    <row r="5" spans="1:48" x14ac:dyDescent="0.2">
      <c r="A5" s="22">
        <v>311</v>
      </c>
      <c r="B5" s="22" t="s">
        <v>54</v>
      </c>
      <c r="C5" s="4">
        <v>75479</v>
      </c>
      <c r="D5" s="4">
        <v>78457</v>
      </c>
      <c r="E5" s="4">
        <v>80162</v>
      </c>
      <c r="F5" s="4">
        <v>79386</v>
      </c>
      <c r="G5" s="4">
        <v>79730</v>
      </c>
      <c r="H5" s="4">
        <v>44212</v>
      </c>
      <c r="I5" s="4">
        <v>29908</v>
      </c>
      <c r="J5" s="4">
        <v>30339</v>
      </c>
      <c r="K5" s="4">
        <v>40072</v>
      </c>
      <c r="L5" s="7">
        <v>79461</v>
      </c>
      <c r="M5" s="7">
        <v>37157</v>
      </c>
      <c r="N5" s="7">
        <v>72696</v>
      </c>
      <c r="O5" s="7">
        <v>73984</v>
      </c>
      <c r="P5" s="7">
        <v>69247</v>
      </c>
      <c r="Q5" s="7">
        <v>70757</v>
      </c>
      <c r="R5" s="7">
        <v>69795</v>
      </c>
      <c r="S5" s="7">
        <v>71010</v>
      </c>
      <c r="T5" s="7">
        <v>68939</v>
      </c>
      <c r="U5" s="7">
        <v>40184</v>
      </c>
      <c r="V5" s="7">
        <v>30724</v>
      </c>
      <c r="W5" s="9">
        <v>51600</v>
      </c>
      <c r="X5" s="9">
        <v>52988</v>
      </c>
      <c r="Y5" s="9">
        <v>52449</v>
      </c>
      <c r="Z5" s="9">
        <v>47104</v>
      </c>
      <c r="AA5" s="9">
        <v>44766</v>
      </c>
      <c r="AB5" s="9">
        <v>27730</v>
      </c>
      <c r="AC5" s="9">
        <v>22373</v>
      </c>
      <c r="AD5" s="9">
        <v>46258</v>
      </c>
      <c r="AE5" s="12">
        <v>81065</v>
      </c>
      <c r="AF5" s="12">
        <v>36868</v>
      </c>
      <c r="AG5" s="12">
        <v>77396</v>
      </c>
      <c r="AH5" s="12">
        <v>83167</v>
      </c>
      <c r="AI5" s="12">
        <v>82658</v>
      </c>
      <c r="AJ5" s="12">
        <v>83225</v>
      </c>
      <c r="AK5" s="12">
        <v>84880</v>
      </c>
      <c r="AL5" s="12">
        <v>44807</v>
      </c>
      <c r="AM5" s="12">
        <v>31515</v>
      </c>
      <c r="AN5" s="12">
        <v>77823</v>
      </c>
      <c r="AO5" s="12">
        <v>81523</v>
      </c>
      <c r="AP5" s="45">
        <f>SUM(Tabla1[[#This Row],[5/2/24]:[3/12/24]])</f>
        <v>2331894</v>
      </c>
      <c r="AV5" t="s">
        <v>54</v>
      </c>
    </row>
    <row r="6" spans="1:48" x14ac:dyDescent="0.2">
      <c r="A6" s="22">
        <v>112</v>
      </c>
      <c r="B6" s="22" t="s">
        <v>44</v>
      </c>
      <c r="C6" s="4">
        <v>54854</v>
      </c>
      <c r="D6" s="4">
        <v>57528</v>
      </c>
      <c r="E6" s="4">
        <v>59556</v>
      </c>
      <c r="F6" s="4">
        <v>59107</v>
      </c>
      <c r="G6" s="4">
        <v>61488</v>
      </c>
      <c r="H6" s="4">
        <v>69589</v>
      </c>
      <c r="I6" s="4">
        <v>54244</v>
      </c>
      <c r="J6" s="4">
        <v>52709</v>
      </c>
      <c r="K6" s="4">
        <v>61122</v>
      </c>
      <c r="L6" s="7">
        <v>65973</v>
      </c>
      <c r="M6" s="7">
        <v>61011</v>
      </c>
      <c r="N6" s="7">
        <v>59812</v>
      </c>
      <c r="O6" s="7">
        <v>62404</v>
      </c>
      <c r="P6" s="7">
        <v>53704</v>
      </c>
      <c r="Q6" s="7">
        <v>58854</v>
      </c>
      <c r="R6" s="7">
        <v>61065</v>
      </c>
      <c r="S6" s="7">
        <v>61798</v>
      </c>
      <c r="T6" s="7">
        <v>65865</v>
      </c>
      <c r="U6" s="7">
        <v>62217</v>
      </c>
      <c r="V6" s="7">
        <v>53598</v>
      </c>
      <c r="W6" s="9">
        <v>47846</v>
      </c>
      <c r="X6" s="9">
        <v>49362</v>
      </c>
      <c r="Y6" s="9">
        <v>50856</v>
      </c>
      <c r="Z6" s="9">
        <v>48602</v>
      </c>
      <c r="AA6" s="9">
        <v>47764</v>
      </c>
      <c r="AB6" s="9">
        <v>49141</v>
      </c>
      <c r="AC6" s="9">
        <v>38810</v>
      </c>
      <c r="AD6" s="9">
        <v>45300</v>
      </c>
      <c r="AE6" s="12">
        <v>64433</v>
      </c>
      <c r="AF6" s="12">
        <v>72399</v>
      </c>
      <c r="AG6" s="12">
        <v>61665</v>
      </c>
      <c r="AH6" s="12">
        <v>64180</v>
      </c>
      <c r="AI6" s="12">
        <v>62085</v>
      </c>
      <c r="AJ6" s="12">
        <v>63231</v>
      </c>
      <c r="AK6" s="12">
        <v>73485</v>
      </c>
      <c r="AL6" s="12">
        <v>76828</v>
      </c>
      <c r="AM6" s="12">
        <v>58668</v>
      </c>
      <c r="AN6" s="12">
        <v>69655</v>
      </c>
      <c r="AO6" s="12">
        <v>69523</v>
      </c>
      <c r="AP6" s="45">
        <f>SUM(Tabla1[[#This Row],[5/2/24]:[3/12/24]])</f>
        <v>2310331</v>
      </c>
      <c r="AV6" t="s">
        <v>44</v>
      </c>
    </row>
    <row r="7" spans="1:48" x14ac:dyDescent="0.2">
      <c r="A7" s="22">
        <v>625</v>
      </c>
      <c r="B7" s="22" t="s">
        <v>43</v>
      </c>
      <c r="C7" s="4">
        <v>54126</v>
      </c>
      <c r="D7" s="4">
        <v>57022</v>
      </c>
      <c r="E7" s="4">
        <v>58406</v>
      </c>
      <c r="F7" s="4">
        <v>57476</v>
      </c>
      <c r="G7" s="4">
        <v>59287</v>
      </c>
      <c r="H7" s="4">
        <v>44089</v>
      </c>
      <c r="I7" s="4">
        <v>33983</v>
      </c>
      <c r="J7" s="4">
        <v>16744</v>
      </c>
      <c r="K7" s="4">
        <v>41266</v>
      </c>
      <c r="L7" s="7">
        <v>58909</v>
      </c>
      <c r="M7" s="7">
        <v>38733</v>
      </c>
      <c r="N7" s="7">
        <v>56275</v>
      </c>
      <c r="O7" s="7">
        <v>57128</v>
      </c>
      <c r="P7" s="7">
        <v>50210</v>
      </c>
      <c r="Q7" s="7">
        <v>54697</v>
      </c>
      <c r="R7" s="7">
        <v>55466</v>
      </c>
      <c r="S7" s="7">
        <v>58775</v>
      </c>
      <c r="T7" s="7">
        <v>57491</v>
      </c>
      <c r="U7" s="7">
        <v>43880</v>
      </c>
      <c r="V7" s="7">
        <v>37268</v>
      </c>
      <c r="W7" s="9">
        <v>42495</v>
      </c>
      <c r="X7" s="9">
        <v>45704</v>
      </c>
      <c r="Y7" s="9">
        <v>46012</v>
      </c>
      <c r="Z7" s="9">
        <v>42500</v>
      </c>
      <c r="AA7" s="9">
        <v>39216</v>
      </c>
      <c r="AB7" s="9">
        <v>31274</v>
      </c>
      <c r="AC7" s="9">
        <v>26671</v>
      </c>
      <c r="AD7" s="9">
        <v>38757</v>
      </c>
      <c r="AE7" s="12">
        <v>55424</v>
      </c>
      <c r="AF7" s="12">
        <v>39043</v>
      </c>
      <c r="AG7" s="12">
        <v>54757</v>
      </c>
      <c r="AH7" s="12">
        <v>56965</v>
      </c>
      <c r="AI7" s="12">
        <v>56417</v>
      </c>
      <c r="AJ7" s="12">
        <v>57993</v>
      </c>
      <c r="AK7" s="12">
        <v>62191</v>
      </c>
      <c r="AL7" s="12">
        <v>47333</v>
      </c>
      <c r="AM7" s="12">
        <v>37265</v>
      </c>
      <c r="AN7" s="12">
        <v>64703</v>
      </c>
      <c r="AO7" s="12">
        <v>58850</v>
      </c>
      <c r="AP7" s="45">
        <f>SUM(Tabla1[[#This Row],[5/2/24]:[3/12/24]])</f>
        <v>1894801</v>
      </c>
      <c r="AV7" t="s">
        <v>43</v>
      </c>
    </row>
    <row r="8" spans="1:48" x14ac:dyDescent="0.2">
      <c r="A8" s="22">
        <v>618</v>
      </c>
      <c r="B8" s="22" t="s">
        <v>148</v>
      </c>
      <c r="C8" s="4">
        <v>53972</v>
      </c>
      <c r="D8" s="4">
        <v>57733</v>
      </c>
      <c r="E8" s="4">
        <v>59086</v>
      </c>
      <c r="F8" s="4">
        <v>59175</v>
      </c>
      <c r="G8" s="4">
        <v>51031</v>
      </c>
      <c r="H8" s="4">
        <v>35446</v>
      </c>
      <c r="I8" s="4">
        <v>22321</v>
      </c>
      <c r="J8" s="4">
        <v>22526</v>
      </c>
      <c r="K8" s="4">
        <v>27985</v>
      </c>
      <c r="L8" s="7">
        <v>65226</v>
      </c>
      <c r="M8" s="7">
        <v>22983</v>
      </c>
      <c r="N8" s="7">
        <v>54456</v>
      </c>
      <c r="O8" s="7">
        <v>69929</v>
      </c>
      <c r="P8" s="7">
        <v>50902</v>
      </c>
      <c r="Q8" s="7">
        <v>55311</v>
      </c>
      <c r="R8" s="7">
        <v>55406</v>
      </c>
      <c r="S8" s="7">
        <v>56047</v>
      </c>
      <c r="T8" s="7">
        <v>53656</v>
      </c>
      <c r="U8" s="7">
        <v>30915</v>
      </c>
      <c r="V8" s="7">
        <v>22330</v>
      </c>
      <c r="W8" s="9">
        <v>39985</v>
      </c>
      <c r="X8" s="9">
        <v>41501</v>
      </c>
      <c r="Y8" s="9">
        <v>41297</v>
      </c>
      <c r="Z8" s="9">
        <v>37560</v>
      </c>
      <c r="AA8" s="9">
        <v>35157</v>
      </c>
      <c r="AB8" s="9">
        <v>19719</v>
      </c>
      <c r="AC8" s="9">
        <v>15262</v>
      </c>
      <c r="AD8" s="9">
        <v>34430</v>
      </c>
      <c r="AE8" s="12">
        <v>62254</v>
      </c>
      <c r="AF8" s="12">
        <v>26483</v>
      </c>
      <c r="AG8" s="12">
        <v>57979</v>
      </c>
      <c r="AH8" s="12">
        <v>61834</v>
      </c>
      <c r="AI8" s="12">
        <v>61386</v>
      </c>
      <c r="AJ8" s="12">
        <v>62516</v>
      </c>
      <c r="AK8" s="12">
        <v>59716</v>
      </c>
      <c r="AL8" s="12">
        <v>35934</v>
      </c>
      <c r="AM8" s="12">
        <v>25883</v>
      </c>
      <c r="AN8" s="12">
        <v>70746</v>
      </c>
      <c r="AO8" s="12">
        <v>63934</v>
      </c>
      <c r="AP8" s="45">
        <f>SUM(Tabla1[[#This Row],[5/2/24]:[3/12/24]])</f>
        <v>1780012</v>
      </c>
      <c r="AV8" t="s">
        <v>148</v>
      </c>
    </row>
    <row r="9" spans="1:48" x14ac:dyDescent="0.2">
      <c r="A9" s="22">
        <v>101</v>
      </c>
      <c r="B9" s="22" t="s">
        <v>176</v>
      </c>
      <c r="C9" s="4">
        <v>53454</v>
      </c>
      <c r="D9" s="4">
        <v>55909</v>
      </c>
      <c r="E9" s="4">
        <v>56157</v>
      </c>
      <c r="F9" s="4">
        <v>55408</v>
      </c>
      <c r="G9" s="4">
        <v>54358</v>
      </c>
      <c r="H9" s="4">
        <v>30406</v>
      </c>
      <c r="I9" s="4">
        <v>22872</v>
      </c>
      <c r="J9" s="4">
        <v>24393</v>
      </c>
      <c r="K9" s="4">
        <v>28318</v>
      </c>
      <c r="L9" s="7">
        <v>57147</v>
      </c>
      <c r="M9" s="7">
        <v>26012</v>
      </c>
      <c r="N9" s="7">
        <v>53957</v>
      </c>
      <c r="O9" s="7">
        <v>56100</v>
      </c>
      <c r="P9" s="7">
        <v>49302</v>
      </c>
      <c r="Q9" s="7">
        <v>53408</v>
      </c>
      <c r="R9" s="7">
        <v>53468</v>
      </c>
      <c r="S9" s="7">
        <v>53488</v>
      </c>
      <c r="T9" s="7">
        <v>50949</v>
      </c>
      <c r="U9" s="7">
        <v>28944</v>
      </c>
      <c r="V9" s="7">
        <v>24661</v>
      </c>
      <c r="W9" s="9">
        <v>38747</v>
      </c>
      <c r="X9" s="9">
        <v>40579</v>
      </c>
      <c r="Y9" s="9">
        <v>40648</v>
      </c>
      <c r="Z9" s="9">
        <v>36595</v>
      </c>
      <c r="AA9" s="9">
        <v>34529</v>
      </c>
      <c r="AB9" s="9">
        <v>22004</v>
      </c>
      <c r="AC9" s="9">
        <v>19454</v>
      </c>
      <c r="AD9" s="9">
        <v>37759</v>
      </c>
      <c r="AE9" s="12">
        <v>56683</v>
      </c>
      <c r="AF9" s="12">
        <v>27073</v>
      </c>
      <c r="AG9" s="12">
        <v>54550</v>
      </c>
      <c r="AH9" s="12">
        <v>57092</v>
      </c>
      <c r="AI9" s="12">
        <v>57573</v>
      </c>
      <c r="AJ9" s="12">
        <v>57191</v>
      </c>
      <c r="AK9" s="12">
        <v>56241</v>
      </c>
      <c r="AL9" s="12">
        <v>31696</v>
      </c>
      <c r="AM9" s="12">
        <v>25874</v>
      </c>
      <c r="AN9" s="12">
        <v>54465</v>
      </c>
      <c r="AO9" s="12">
        <v>56466</v>
      </c>
      <c r="AP9" s="45">
        <f>SUM(Tabla1[[#This Row],[5/2/24]:[3/12/24]])</f>
        <v>1693930</v>
      </c>
      <c r="AV9" t="s">
        <v>176</v>
      </c>
    </row>
    <row r="10" spans="1:48" x14ac:dyDescent="0.2">
      <c r="A10" s="22">
        <v>411</v>
      </c>
      <c r="B10" s="22" t="s">
        <v>155</v>
      </c>
      <c r="C10" s="4">
        <v>43940</v>
      </c>
      <c r="D10" s="4">
        <v>45634</v>
      </c>
      <c r="E10" s="4">
        <v>45902</v>
      </c>
      <c r="F10" s="4">
        <v>45299</v>
      </c>
      <c r="G10" s="4">
        <v>45870</v>
      </c>
      <c r="H10" s="4">
        <v>23518</v>
      </c>
      <c r="I10" s="4">
        <v>18285</v>
      </c>
      <c r="J10" s="4">
        <v>18085</v>
      </c>
      <c r="K10" s="4">
        <v>21876</v>
      </c>
      <c r="L10" s="7">
        <v>46951</v>
      </c>
      <c r="M10" s="7">
        <v>19598</v>
      </c>
      <c r="N10" s="7">
        <v>43259</v>
      </c>
      <c r="O10" s="7">
        <v>45062</v>
      </c>
      <c r="P10" s="7">
        <v>40581</v>
      </c>
      <c r="Q10" s="7">
        <v>43383</v>
      </c>
      <c r="R10" s="7">
        <v>42338</v>
      </c>
      <c r="S10" s="7">
        <v>43061</v>
      </c>
      <c r="T10" s="7">
        <v>41870</v>
      </c>
      <c r="U10" s="7">
        <v>21794</v>
      </c>
      <c r="V10" s="7">
        <v>18030</v>
      </c>
      <c r="W10" s="9">
        <v>32749</v>
      </c>
      <c r="X10" s="9">
        <v>33424</v>
      </c>
      <c r="Y10" s="9">
        <v>33165</v>
      </c>
      <c r="Z10" s="9">
        <v>30693</v>
      </c>
      <c r="AA10" s="9">
        <v>28559</v>
      </c>
      <c r="AB10" s="9">
        <v>16176</v>
      </c>
      <c r="AC10" s="9">
        <v>14105</v>
      </c>
      <c r="AD10" s="9">
        <v>29601</v>
      </c>
      <c r="AE10" s="12">
        <v>45551</v>
      </c>
      <c r="AF10" s="12">
        <v>24260</v>
      </c>
      <c r="AG10" s="12">
        <v>44500</v>
      </c>
      <c r="AH10" s="12">
        <v>47120</v>
      </c>
      <c r="AI10" s="12">
        <v>46386</v>
      </c>
      <c r="AJ10" s="12">
        <v>46783</v>
      </c>
      <c r="AK10" s="12">
        <v>46557</v>
      </c>
      <c r="AL10" s="12">
        <v>24908</v>
      </c>
      <c r="AM10" s="12">
        <v>19701</v>
      </c>
      <c r="AN10" s="12">
        <v>47483</v>
      </c>
      <c r="AO10" s="12">
        <v>48481</v>
      </c>
      <c r="AP10" s="45">
        <f>SUM(Tabla1[[#This Row],[5/2/24]:[3/12/24]])</f>
        <v>1374538</v>
      </c>
      <c r="AV10" t="s">
        <v>155</v>
      </c>
    </row>
    <row r="11" spans="1:48" x14ac:dyDescent="0.2">
      <c r="A11" s="22">
        <v>308</v>
      </c>
      <c r="B11" s="22" t="s">
        <v>51</v>
      </c>
      <c r="C11" s="4">
        <v>26116</v>
      </c>
      <c r="D11" s="4">
        <v>27243</v>
      </c>
      <c r="E11" s="4">
        <v>29262</v>
      </c>
      <c r="F11" s="4">
        <v>28900</v>
      </c>
      <c r="G11" s="4">
        <v>31008</v>
      </c>
      <c r="H11" s="4">
        <v>32841</v>
      </c>
      <c r="I11" s="4">
        <v>23232</v>
      </c>
      <c r="J11" s="4">
        <v>24440</v>
      </c>
      <c r="K11" s="4">
        <v>26318</v>
      </c>
      <c r="L11" s="7">
        <v>31602</v>
      </c>
      <c r="M11" s="7">
        <v>24313</v>
      </c>
      <c r="N11" s="7">
        <v>28287</v>
      </c>
      <c r="O11" s="7">
        <v>30734</v>
      </c>
      <c r="P11" s="7">
        <v>24790</v>
      </c>
      <c r="Q11" s="7">
        <v>28055</v>
      </c>
      <c r="R11" s="7">
        <v>29222</v>
      </c>
      <c r="S11" s="7">
        <v>28919</v>
      </c>
      <c r="T11" s="7">
        <v>30836</v>
      </c>
      <c r="U11" s="7">
        <v>26905</v>
      </c>
      <c r="V11" s="7">
        <v>21681</v>
      </c>
      <c r="W11" s="9">
        <v>19501</v>
      </c>
      <c r="X11" s="9">
        <v>20244</v>
      </c>
      <c r="Y11" s="9">
        <v>19241</v>
      </c>
      <c r="Z11" s="9">
        <v>21271</v>
      </c>
      <c r="AA11" s="9">
        <v>22373</v>
      </c>
      <c r="AB11" s="9">
        <v>15201</v>
      </c>
      <c r="AC11" s="9">
        <v>14230</v>
      </c>
      <c r="AD11" s="9">
        <v>19818</v>
      </c>
      <c r="AE11" s="12">
        <v>29022</v>
      </c>
      <c r="AF11" s="12">
        <v>30356</v>
      </c>
      <c r="AG11" s="12">
        <v>28218</v>
      </c>
      <c r="AH11" s="12">
        <v>29843</v>
      </c>
      <c r="AI11" s="12">
        <v>28633</v>
      </c>
      <c r="AJ11" s="12">
        <v>29349</v>
      </c>
      <c r="AK11" s="12">
        <v>34797</v>
      </c>
      <c r="AL11" s="12">
        <v>34896</v>
      </c>
      <c r="AM11" s="12">
        <v>24352</v>
      </c>
      <c r="AN11" s="12">
        <v>42494</v>
      </c>
      <c r="AO11" s="12">
        <v>31235</v>
      </c>
      <c r="AP11" s="45">
        <f>SUM(Tabla1[[#This Row],[5/2/24]:[3/12/24]])</f>
        <v>1049778</v>
      </c>
      <c r="AV11" t="s">
        <v>51</v>
      </c>
    </row>
    <row r="12" spans="1:48" x14ac:dyDescent="0.2">
      <c r="A12" s="22">
        <v>605</v>
      </c>
      <c r="B12" s="22" t="s">
        <v>109</v>
      </c>
      <c r="C12" s="4">
        <v>28392</v>
      </c>
      <c r="D12" s="4">
        <v>28088</v>
      </c>
      <c r="E12" s="4">
        <v>28536</v>
      </c>
      <c r="F12" s="4">
        <v>29002</v>
      </c>
      <c r="G12" s="4">
        <v>29987</v>
      </c>
      <c r="H12" s="4">
        <v>20961</v>
      </c>
      <c r="I12" s="4">
        <v>19795</v>
      </c>
      <c r="J12" s="4">
        <v>16732</v>
      </c>
      <c r="K12" s="4">
        <v>18324</v>
      </c>
      <c r="L12" s="7">
        <v>29972</v>
      </c>
      <c r="M12" s="7">
        <v>19721</v>
      </c>
      <c r="N12" s="7">
        <v>30186</v>
      </c>
      <c r="O12" s="7">
        <v>29098</v>
      </c>
      <c r="P12" s="7">
        <v>26255</v>
      </c>
      <c r="Q12" s="7">
        <v>27960</v>
      </c>
      <c r="R12" s="7">
        <v>27761</v>
      </c>
      <c r="S12" s="7">
        <v>29363</v>
      </c>
      <c r="T12" s="7">
        <v>28705</v>
      </c>
      <c r="U12" s="7">
        <v>20017</v>
      </c>
      <c r="V12" s="7">
        <v>17047</v>
      </c>
      <c r="W12" s="9">
        <v>21729</v>
      </c>
      <c r="X12" s="9">
        <v>22330</v>
      </c>
      <c r="Y12" s="9">
        <v>22380</v>
      </c>
      <c r="Z12" s="9">
        <v>22360</v>
      </c>
      <c r="AA12" s="9">
        <v>21746</v>
      </c>
      <c r="AB12" s="9">
        <v>16125</v>
      </c>
      <c r="AC12" s="9">
        <v>13685</v>
      </c>
      <c r="AD12" s="9">
        <v>20254</v>
      </c>
      <c r="AE12" s="12">
        <v>29779</v>
      </c>
      <c r="AF12" s="12">
        <v>18484</v>
      </c>
      <c r="AG12" s="12">
        <v>30242</v>
      </c>
      <c r="AH12" s="12">
        <v>30579</v>
      </c>
      <c r="AI12" s="12">
        <v>30101</v>
      </c>
      <c r="AJ12" s="12">
        <v>31862</v>
      </c>
      <c r="AK12" s="12">
        <v>31649</v>
      </c>
      <c r="AL12" s="12">
        <v>21269</v>
      </c>
      <c r="AM12" s="12">
        <v>17684</v>
      </c>
      <c r="AN12" s="12">
        <v>30028</v>
      </c>
      <c r="AO12" s="12">
        <v>30804</v>
      </c>
      <c r="AP12" s="45">
        <f>SUM(Tabla1[[#This Row],[5/2/24]:[3/12/24]])</f>
        <v>968992</v>
      </c>
      <c r="AV12" t="s">
        <v>109</v>
      </c>
    </row>
    <row r="13" spans="1:48" x14ac:dyDescent="0.2">
      <c r="A13" s="22">
        <v>116</v>
      </c>
      <c r="B13" s="22" t="s">
        <v>10</v>
      </c>
      <c r="C13" s="4">
        <v>22607</v>
      </c>
      <c r="D13" s="4">
        <v>22276</v>
      </c>
      <c r="E13" s="4">
        <v>23007</v>
      </c>
      <c r="F13" s="4">
        <v>24127</v>
      </c>
      <c r="G13" s="4">
        <v>25475</v>
      </c>
      <c r="H13" s="4">
        <v>21587</v>
      </c>
      <c r="I13" s="4">
        <v>19047</v>
      </c>
      <c r="J13" s="4">
        <v>19722</v>
      </c>
      <c r="K13" s="4">
        <v>20952</v>
      </c>
      <c r="L13" s="7">
        <v>28540</v>
      </c>
      <c r="M13" s="7">
        <v>18958</v>
      </c>
      <c r="N13" s="7">
        <v>25391</v>
      </c>
      <c r="O13" s="7">
        <v>28096</v>
      </c>
      <c r="P13" s="7">
        <v>25546</v>
      </c>
      <c r="Q13" s="7">
        <v>25262</v>
      </c>
      <c r="R13" s="7">
        <v>25708</v>
      </c>
      <c r="S13" s="7">
        <v>26231</v>
      </c>
      <c r="T13" s="7">
        <v>27841</v>
      </c>
      <c r="U13" s="7">
        <v>21566</v>
      </c>
      <c r="V13" s="7">
        <v>21438</v>
      </c>
      <c r="W13" s="9">
        <v>22141</v>
      </c>
      <c r="X13" s="9">
        <v>21375</v>
      </c>
      <c r="Y13" s="9">
        <v>20965</v>
      </c>
      <c r="Z13" s="9">
        <v>19719</v>
      </c>
      <c r="AA13" s="9">
        <v>21202</v>
      </c>
      <c r="AB13" s="9">
        <v>16570</v>
      </c>
      <c r="AC13" s="9">
        <v>15826</v>
      </c>
      <c r="AD13" s="9">
        <v>21544</v>
      </c>
      <c r="AE13" s="12">
        <v>27986</v>
      </c>
      <c r="AF13" s="12">
        <v>20974</v>
      </c>
      <c r="AG13" s="12">
        <v>26850</v>
      </c>
      <c r="AH13" s="12">
        <v>26507</v>
      </c>
      <c r="AI13" s="12">
        <v>25941</v>
      </c>
      <c r="AJ13" s="12">
        <v>26998</v>
      </c>
      <c r="AK13" s="12">
        <v>30536</v>
      </c>
      <c r="AL13" s="12">
        <v>23493</v>
      </c>
      <c r="AM13" s="12">
        <v>21185</v>
      </c>
      <c r="AN13" s="12">
        <v>39036</v>
      </c>
      <c r="AO13" s="12">
        <v>26296</v>
      </c>
      <c r="AP13" s="45">
        <f>SUM(Tabla1[[#This Row],[5/2/24]:[3/12/24]])</f>
        <v>928521</v>
      </c>
      <c r="AV13" t="s">
        <v>10</v>
      </c>
    </row>
    <row r="14" spans="1:48" x14ac:dyDescent="0.2">
      <c r="A14" s="22">
        <v>310</v>
      </c>
      <c r="B14" s="22" t="s">
        <v>53</v>
      </c>
      <c r="C14" s="4">
        <v>29457</v>
      </c>
      <c r="D14" s="4">
        <v>30939</v>
      </c>
      <c r="E14" s="4">
        <v>31472</v>
      </c>
      <c r="F14" s="4">
        <v>32131</v>
      </c>
      <c r="G14" s="4">
        <v>31246</v>
      </c>
      <c r="H14" s="4">
        <v>20141</v>
      </c>
      <c r="I14" s="4">
        <v>13207</v>
      </c>
      <c r="J14" s="4">
        <v>13632</v>
      </c>
      <c r="K14" s="4">
        <v>17742</v>
      </c>
      <c r="L14" s="7">
        <v>30025</v>
      </c>
      <c r="M14" s="7">
        <v>14519</v>
      </c>
      <c r="N14" s="7">
        <v>27441</v>
      </c>
      <c r="O14" s="7">
        <v>28902</v>
      </c>
      <c r="P14" s="7">
        <v>25788</v>
      </c>
      <c r="Q14" s="7">
        <v>27084</v>
      </c>
      <c r="R14" s="7">
        <v>27225</v>
      </c>
      <c r="S14" s="7">
        <v>27108</v>
      </c>
      <c r="T14" s="7">
        <v>26122</v>
      </c>
      <c r="U14" s="7">
        <v>16569</v>
      </c>
      <c r="V14" s="7">
        <v>11983</v>
      </c>
      <c r="W14" s="9">
        <v>17231</v>
      </c>
      <c r="X14" s="9">
        <v>18562</v>
      </c>
      <c r="Y14" s="9">
        <v>18436</v>
      </c>
      <c r="Z14" s="9">
        <v>16915</v>
      </c>
      <c r="AA14" s="9">
        <v>15424</v>
      </c>
      <c r="AB14" s="9">
        <v>9986</v>
      </c>
      <c r="AC14" s="9">
        <v>7269</v>
      </c>
      <c r="AD14" s="9">
        <v>15399</v>
      </c>
      <c r="AE14" s="12">
        <v>32415</v>
      </c>
      <c r="AF14" s="12">
        <v>16047</v>
      </c>
      <c r="AG14" s="12">
        <v>30643</v>
      </c>
      <c r="AH14" s="12">
        <v>32149</v>
      </c>
      <c r="AI14" s="12">
        <v>32936</v>
      </c>
      <c r="AJ14" s="12">
        <v>32788</v>
      </c>
      <c r="AK14" s="12">
        <v>32841</v>
      </c>
      <c r="AL14" s="12">
        <v>20728</v>
      </c>
      <c r="AM14" s="12">
        <v>14435</v>
      </c>
      <c r="AN14" s="12">
        <v>36639</v>
      </c>
      <c r="AO14" s="12">
        <v>32350</v>
      </c>
      <c r="AP14" s="45">
        <f>SUM(Tabla1[[#This Row],[5/2/24]:[3/12/24]])</f>
        <v>915926</v>
      </c>
      <c r="AV14" t="s">
        <v>53</v>
      </c>
    </row>
    <row r="15" spans="1:48" x14ac:dyDescent="0.2">
      <c r="A15" s="22">
        <v>301</v>
      </c>
      <c r="B15" s="22" t="s">
        <v>45</v>
      </c>
      <c r="C15" s="4">
        <v>23686</v>
      </c>
      <c r="D15" s="4">
        <v>24903</v>
      </c>
      <c r="E15" s="4">
        <v>25542</v>
      </c>
      <c r="F15" s="4">
        <v>25211</v>
      </c>
      <c r="G15" s="4">
        <v>26495</v>
      </c>
      <c r="H15" s="4">
        <v>23811</v>
      </c>
      <c r="I15" s="4">
        <v>17962</v>
      </c>
      <c r="J15" s="4">
        <v>14622</v>
      </c>
      <c r="K15" s="4">
        <v>24613</v>
      </c>
      <c r="L15" s="7">
        <v>26609</v>
      </c>
      <c r="M15" s="7">
        <v>19375</v>
      </c>
      <c r="N15" s="7">
        <v>25502</v>
      </c>
      <c r="O15" s="7">
        <v>25620</v>
      </c>
      <c r="P15" s="7">
        <v>22324</v>
      </c>
      <c r="Q15" s="7">
        <v>24965</v>
      </c>
      <c r="R15" s="7">
        <v>25413</v>
      </c>
      <c r="S15" s="7">
        <v>25279</v>
      </c>
      <c r="T15" s="7">
        <v>25702</v>
      </c>
      <c r="U15" s="7">
        <v>18187</v>
      </c>
      <c r="V15" s="7">
        <v>14008</v>
      </c>
      <c r="W15" s="9">
        <v>17608</v>
      </c>
      <c r="X15" s="9">
        <v>18819</v>
      </c>
      <c r="Y15" s="9">
        <v>18826</v>
      </c>
      <c r="Z15" s="9">
        <v>17691</v>
      </c>
      <c r="AA15" s="9">
        <v>17440</v>
      </c>
      <c r="AB15" s="9">
        <v>12773</v>
      </c>
      <c r="AC15" s="9">
        <v>10170</v>
      </c>
      <c r="AD15" s="9">
        <v>16783</v>
      </c>
      <c r="AE15" s="12">
        <v>27121</v>
      </c>
      <c r="AF15" s="12">
        <v>18881</v>
      </c>
      <c r="AG15" s="12">
        <v>27460</v>
      </c>
      <c r="AH15" s="12">
        <v>27894</v>
      </c>
      <c r="AI15" s="12">
        <v>27289</v>
      </c>
      <c r="AJ15" s="12">
        <v>27830</v>
      </c>
      <c r="AK15" s="12">
        <v>29441</v>
      </c>
      <c r="AL15" s="12">
        <v>20815</v>
      </c>
      <c r="AM15" s="12">
        <v>15413</v>
      </c>
      <c r="AN15" s="12">
        <v>30077</v>
      </c>
      <c r="AO15" s="12">
        <v>27746</v>
      </c>
      <c r="AP15" s="45">
        <f>SUM(Tabla1[[#This Row],[5/2/24]:[3/12/24]])</f>
        <v>869906</v>
      </c>
    </row>
    <row r="16" spans="1:48" x14ac:dyDescent="0.2">
      <c r="A16" s="22">
        <v>111</v>
      </c>
      <c r="B16" s="22" t="s">
        <v>80</v>
      </c>
      <c r="C16" s="4">
        <v>19897</v>
      </c>
      <c r="D16" s="4">
        <v>20426</v>
      </c>
      <c r="E16" s="4">
        <v>20749</v>
      </c>
      <c r="F16" s="4">
        <v>22126</v>
      </c>
      <c r="G16" s="4">
        <v>23327</v>
      </c>
      <c r="H16" s="4">
        <v>26482</v>
      </c>
      <c r="I16" s="4">
        <v>21138</v>
      </c>
      <c r="J16" s="4">
        <v>19957</v>
      </c>
      <c r="K16" s="4">
        <v>25221</v>
      </c>
      <c r="L16" s="7">
        <v>23139</v>
      </c>
      <c r="M16" s="7">
        <v>22186</v>
      </c>
      <c r="N16" s="7">
        <v>21641</v>
      </c>
      <c r="O16" s="7">
        <v>23062</v>
      </c>
      <c r="P16" s="7">
        <v>19890</v>
      </c>
      <c r="Q16" s="7">
        <v>21506</v>
      </c>
      <c r="R16" s="7">
        <v>22422</v>
      </c>
      <c r="S16" s="7">
        <v>22421</v>
      </c>
      <c r="T16" s="7">
        <v>24321</v>
      </c>
      <c r="U16" s="7">
        <v>24280</v>
      </c>
      <c r="V16" s="7">
        <v>20226</v>
      </c>
      <c r="W16" s="9">
        <v>16621</v>
      </c>
      <c r="X16" s="9">
        <v>17727</v>
      </c>
      <c r="Y16" s="9">
        <v>18197</v>
      </c>
      <c r="Z16" s="9">
        <v>18218</v>
      </c>
      <c r="AA16" s="9">
        <v>18070</v>
      </c>
      <c r="AB16" s="9">
        <v>18474</v>
      </c>
      <c r="AC16" s="9">
        <v>15300</v>
      </c>
      <c r="AD16" s="9">
        <v>16613</v>
      </c>
      <c r="AE16" s="12">
        <v>24362</v>
      </c>
      <c r="AF16" s="12">
        <v>28472</v>
      </c>
      <c r="AG16" s="12">
        <v>22571</v>
      </c>
      <c r="AH16" s="12">
        <v>22922</v>
      </c>
      <c r="AI16" s="12">
        <v>23050</v>
      </c>
      <c r="AJ16" s="12">
        <v>23300</v>
      </c>
      <c r="AK16" s="12">
        <v>26936</v>
      </c>
      <c r="AL16" s="12">
        <v>29088</v>
      </c>
      <c r="AM16" s="12">
        <v>23381</v>
      </c>
      <c r="AN16" s="12">
        <v>33019</v>
      </c>
      <c r="AO16" s="12">
        <v>23840</v>
      </c>
      <c r="AP16" s="45">
        <f>SUM(Tabla1[[#This Row],[5/2/24]:[3/12/24]])</f>
        <v>864578</v>
      </c>
    </row>
    <row r="17" spans="1:42" x14ac:dyDescent="0.2">
      <c r="A17" s="22">
        <v>523</v>
      </c>
      <c r="B17" s="22" t="s">
        <v>105</v>
      </c>
      <c r="C17" s="4">
        <v>24537</v>
      </c>
      <c r="D17" s="4">
        <v>25356</v>
      </c>
      <c r="E17" s="4">
        <v>25479</v>
      </c>
      <c r="F17" s="4">
        <v>25481</v>
      </c>
      <c r="G17" s="4">
        <v>25636</v>
      </c>
      <c r="H17" s="4">
        <v>19901</v>
      </c>
      <c r="I17" s="4">
        <v>14696</v>
      </c>
      <c r="J17" s="4">
        <v>15182</v>
      </c>
      <c r="K17" s="4">
        <v>18426</v>
      </c>
      <c r="L17" s="7">
        <v>26362</v>
      </c>
      <c r="M17" s="7">
        <v>21546</v>
      </c>
      <c r="N17" s="7">
        <v>25531</v>
      </c>
      <c r="O17" s="7">
        <v>25423</v>
      </c>
      <c r="P17" s="7">
        <v>22945</v>
      </c>
      <c r="Q17" s="7">
        <v>25054</v>
      </c>
      <c r="R17" s="7">
        <v>24708</v>
      </c>
      <c r="S17" s="7">
        <v>25094</v>
      </c>
      <c r="T17" s="7">
        <v>25766</v>
      </c>
      <c r="U17" s="7">
        <v>18959</v>
      </c>
      <c r="V17" s="7">
        <v>14862</v>
      </c>
      <c r="W17" s="9">
        <v>18728</v>
      </c>
      <c r="X17" s="9">
        <v>19600</v>
      </c>
      <c r="Y17" s="9">
        <v>19642</v>
      </c>
      <c r="Z17" s="9">
        <v>19319</v>
      </c>
      <c r="AA17" s="9">
        <v>19292</v>
      </c>
      <c r="AB17" s="9">
        <v>15149</v>
      </c>
      <c r="AC17" s="9">
        <v>11932</v>
      </c>
      <c r="AD17" s="9">
        <v>17695</v>
      </c>
      <c r="AE17" s="12">
        <v>26161</v>
      </c>
      <c r="AF17" s="12">
        <v>17156</v>
      </c>
      <c r="AG17" s="12">
        <v>26132</v>
      </c>
      <c r="AH17" s="12">
        <v>27005</v>
      </c>
      <c r="AI17" s="12">
        <v>26649</v>
      </c>
      <c r="AJ17" s="12">
        <v>26884</v>
      </c>
      <c r="AK17" s="12">
        <v>27590</v>
      </c>
      <c r="AL17" s="12">
        <v>20314</v>
      </c>
      <c r="AM17" s="12">
        <v>15766</v>
      </c>
      <c r="AN17" s="12">
        <v>29153</v>
      </c>
      <c r="AO17" s="12">
        <v>27159</v>
      </c>
      <c r="AP17" s="45">
        <f>SUM(Tabla1[[#This Row],[5/2/24]:[3/12/24]])</f>
        <v>862270</v>
      </c>
    </row>
    <row r="18" spans="1:42" x14ac:dyDescent="0.2">
      <c r="A18" s="22">
        <v>609</v>
      </c>
      <c r="B18" s="22" t="s">
        <v>112</v>
      </c>
      <c r="C18" s="4">
        <v>25678</v>
      </c>
      <c r="D18" s="4">
        <v>25064</v>
      </c>
      <c r="E18" s="4">
        <v>25673</v>
      </c>
      <c r="F18" s="4">
        <v>25616</v>
      </c>
      <c r="G18" s="4">
        <v>25476</v>
      </c>
      <c r="H18" s="4">
        <v>14000</v>
      </c>
      <c r="I18" s="4">
        <v>13270</v>
      </c>
      <c r="J18" s="4">
        <v>12753</v>
      </c>
      <c r="K18" s="4">
        <v>13059</v>
      </c>
      <c r="L18" s="7">
        <v>28280</v>
      </c>
      <c r="M18" s="7">
        <v>13323</v>
      </c>
      <c r="N18" s="7">
        <v>25749</v>
      </c>
      <c r="O18" s="7">
        <v>26517</v>
      </c>
      <c r="P18" s="7">
        <v>24917</v>
      </c>
      <c r="Q18" s="7">
        <v>25843</v>
      </c>
      <c r="R18" s="7">
        <v>25802</v>
      </c>
      <c r="S18" s="7">
        <v>26407</v>
      </c>
      <c r="T18" s="7">
        <v>27087</v>
      </c>
      <c r="U18" s="7">
        <v>13900</v>
      </c>
      <c r="V18" s="7">
        <v>13273</v>
      </c>
      <c r="W18" s="9">
        <v>21387</v>
      </c>
      <c r="X18" s="9">
        <v>21181</v>
      </c>
      <c r="Y18" s="9">
        <v>21261</v>
      </c>
      <c r="Z18" s="9">
        <v>19214</v>
      </c>
      <c r="AA18" s="9">
        <v>19051</v>
      </c>
      <c r="AB18" s="9">
        <v>11213</v>
      </c>
      <c r="AC18" s="9">
        <v>11522</v>
      </c>
      <c r="AD18" s="9">
        <v>18719</v>
      </c>
      <c r="AE18" s="12">
        <v>27079</v>
      </c>
      <c r="AF18" s="12">
        <v>14463</v>
      </c>
      <c r="AG18" s="12">
        <v>27349</v>
      </c>
      <c r="AH18" s="12">
        <v>27703</v>
      </c>
      <c r="AI18" s="12">
        <v>27332</v>
      </c>
      <c r="AJ18" s="12">
        <v>27468</v>
      </c>
      <c r="AK18" s="12">
        <v>28483</v>
      </c>
      <c r="AL18" s="12">
        <v>15384</v>
      </c>
      <c r="AM18" s="12">
        <v>13728</v>
      </c>
      <c r="AN18" s="12">
        <v>28037</v>
      </c>
      <c r="AO18" s="12">
        <v>27632</v>
      </c>
      <c r="AP18" s="45">
        <f>SUM(Tabla1[[#This Row],[5/2/24]:[3/12/24]])</f>
        <v>839893</v>
      </c>
    </row>
    <row r="19" spans="1:42" x14ac:dyDescent="0.2">
      <c r="A19" s="22">
        <v>307</v>
      </c>
      <c r="B19" s="22" t="s">
        <v>50</v>
      </c>
      <c r="C19" s="4">
        <v>17786</v>
      </c>
      <c r="D19" s="4">
        <v>18664</v>
      </c>
      <c r="E19" s="4">
        <v>19489</v>
      </c>
      <c r="F19" s="4">
        <v>20574</v>
      </c>
      <c r="G19" s="4">
        <v>22697</v>
      </c>
      <c r="H19" s="4">
        <v>26652</v>
      </c>
      <c r="I19" s="4">
        <v>20110</v>
      </c>
      <c r="J19" s="4">
        <v>18663</v>
      </c>
      <c r="K19" s="4">
        <v>19315</v>
      </c>
      <c r="L19" s="7">
        <v>20576</v>
      </c>
      <c r="M19" s="7">
        <v>20717</v>
      </c>
      <c r="N19" s="7">
        <v>19247</v>
      </c>
      <c r="O19" s="7">
        <v>19856</v>
      </c>
      <c r="P19" s="7">
        <v>17979</v>
      </c>
      <c r="Q19" s="7">
        <v>19771</v>
      </c>
      <c r="R19" s="7">
        <v>20554</v>
      </c>
      <c r="S19" s="7">
        <v>20038</v>
      </c>
      <c r="T19" s="7">
        <v>22253</v>
      </c>
      <c r="U19" s="7">
        <v>22455</v>
      </c>
      <c r="V19" s="7">
        <v>18321</v>
      </c>
      <c r="W19" s="9">
        <v>15994</v>
      </c>
      <c r="X19" s="9">
        <v>16702</v>
      </c>
      <c r="Y19" s="9">
        <v>17093</v>
      </c>
      <c r="Z19" s="9">
        <v>16909</v>
      </c>
      <c r="AA19" s="9">
        <v>16742</v>
      </c>
      <c r="AB19" s="9">
        <v>17822</v>
      </c>
      <c r="AC19" s="9">
        <v>14135</v>
      </c>
      <c r="AD19" s="9">
        <v>15792</v>
      </c>
      <c r="AE19" s="12">
        <v>19690</v>
      </c>
      <c r="AF19" s="12">
        <v>25352</v>
      </c>
      <c r="AG19" s="12">
        <v>19110</v>
      </c>
      <c r="AH19" s="12">
        <v>20751</v>
      </c>
      <c r="AI19" s="12">
        <v>19514</v>
      </c>
      <c r="AJ19" s="12">
        <v>19607</v>
      </c>
      <c r="AK19" s="12">
        <v>24631</v>
      </c>
      <c r="AL19" s="12">
        <v>28762</v>
      </c>
      <c r="AM19" s="12">
        <v>20649</v>
      </c>
      <c r="AN19" s="12">
        <v>40508</v>
      </c>
      <c r="AO19" s="12">
        <v>21811</v>
      </c>
      <c r="AP19" s="45">
        <f>SUM(Tabla1[[#This Row],[5/2/24]:[3/12/24]])</f>
        <v>797291</v>
      </c>
    </row>
    <row r="20" spans="1:42" x14ac:dyDescent="0.2">
      <c r="A20" s="22">
        <v>106</v>
      </c>
      <c r="B20" s="22" t="s">
        <v>26</v>
      </c>
      <c r="C20" s="4">
        <v>23032</v>
      </c>
      <c r="D20" s="4">
        <v>24324</v>
      </c>
      <c r="E20" s="4">
        <v>24739</v>
      </c>
      <c r="F20" s="4">
        <v>24636</v>
      </c>
      <c r="G20" s="4">
        <v>25066</v>
      </c>
      <c r="H20" s="4">
        <v>19750</v>
      </c>
      <c r="I20" s="4">
        <v>13238</v>
      </c>
      <c r="J20" s="4">
        <v>3635</v>
      </c>
      <c r="K20" s="4">
        <v>18817</v>
      </c>
      <c r="L20" s="7">
        <v>25414</v>
      </c>
      <c r="M20" s="7">
        <v>15318</v>
      </c>
      <c r="N20" s="7">
        <v>23734</v>
      </c>
      <c r="O20" s="7">
        <v>24114</v>
      </c>
      <c r="P20" s="7">
        <v>21361</v>
      </c>
      <c r="Q20" s="7">
        <v>23356</v>
      </c>
      <c r="R20" s="7">
        <v>23233</v>
      </c>
      <c r="S20" s="7">
        <v>23399</v>
      </c>
      <c r="T20" s="7">
        <v>23852</v>
      </c>
      <c r="U20" s="7">
        <v>18156</v>
      </c>
      <c r="V20" s="7">
        <v>13602</v>
      </c>
      <c r="W20" s="9">
        <v>15607</v>
      </c>
      <c r="X20" s="9">
        <v>16924</v>
      </c>
      <c r="Y20" s="9">
        <v>17223</v>
      </c>
      <c r="Z20" s="9">
        <v>16196</v>
      </c>
      <c r="AA20" s="9">
        <v>16064</v>
      </c>
      <c r="AB20" s="9">
        <v>12676</v>
      </c>
      <c r="AC20" s="9">
        <v>9028</v>
      </c>
      <c r="AD20" s="9">
        <v>14742</v>
      </c>
      <c r="AE20" s="12">
        <v>24959</v>
      </c>
      <c r="AF20" s="12">
        <v>15659</v>
      </c>
      <c r="AG20" s="12">
        <v>23840</v>
      </c>
      <c r="AH20" s="12">
        <v>24952</v>
      </c>
      <c r="AI20" s="12">
        <v>24828</v>
      </c>
      <c r="AJ20" s="12">
        <v>25263</v>
      </c>
      <c r="AK20" s="12">
        <v>26656</v>
      </c>
      <c r="AL20" s="12">
        <v>20230</v>
      </c>
      <c r="AM20" s="12">
        <v>14289</v>
      </c>
      <c r="AN20" s="12">
        <v>27794</v>
      </c>
      <c r="AO20" s="12">
        <v>25741</v>
      </c>
      <c r="AP20" s="45">
        <f>SUM(Tabla1[[#This Row],[5/2/24]:[3/12/24]])</f>
        <v>785447</v>
      </c>
    </row>
    <row r="21" spans="1:42" x14ac:dyDescent="0.2">
      <c r="A21" s="22">
        <v>203</v>
      </c>
      <c r="B21" s="22" t="s">
        <v>64</v>
      </c>
      <c r="C21" s="25">
        <v>19711</v>
      </c>
      <c r="D21" s="4">
        <v>20945</v>
      </c>
      <c r="E21" s="4">
        <v>21820</v>
      </c>
      <c r="F21" s="4">
        <v>22621</v>
      </c>
      <c r="G21" s="4">
        <v>23381</v>
      </c>
      <c r="H21" s="4">
        <v>20322</v>
      </c>
      <c r="I21" s="4">
        <v>12241</v>
      </c>
      <c r="J21" s="4">
        <v>11270</v>
      </c>
      <c r="K21" s="4">
        <v>18568</v>
      </c>
      <c r="L21" s="7">
        <v>22273</v>
      </c>
      <c r="M21" s="7">
        <v>14309</v>
      </c>
      <c r="N21" s="7">
        <v>23004</v>
      </c>
      <c r="O21" s="7">
        <v>24183</v>
      </c>
      <c r="P21" s="24">
        <v>21421</v>
      </c>
      <c r="Q21" s="7">
        <v>21977</v>
      </c>
      <c r="R21" s="7">
        <v>22164</v>
      </c>
      <c r="S21" s="7">
        <v>22470</v>
      </c>
      <c r="T21" s="7">
        <v>22222</v>
      </c>
      <c r="U21" s="7">
        <v>17113</v>
      </c>
      <c r="V21" s="7">
        <v>11944</v>
      </c>
      <c r="W21" s="26">
        <v>15786</v>
      </c>
      <c r="X21" s="9">
        <v>20094</v>
      </c>
      <c r="Y21" s="9">
        <v>20346</v>
      </c>
      <c r="Z21" s="9">
        <v>15735</v>
      </c>
      <c r="AA21" s="9">
        <v>14602</v>
      </c>
      <c r="AB21" s="9">
        <v>10794</v>
      </c>
      <c r="AC21" s="9">
        <v>7419</v>
      </c>
      <c r="AD21" s="9">
        <v>13970</v>
      </c>
      <c r="AE21" s="12">
        <v>23095</v>
      </c>
      <c r="AF21" s="12">
        <v>16250</v>
      </c>
      <c r="AG21" s="27">
        <v>21005</v>
      </c>
      <c r="AH21" s="12">
        <v>23722</v>
      </c>
      <c r="AI21" s="12">
        <v>22494</v>
      </c>
      <c r="AJ21" s="12">
        <v>24358</v>
      </c>
      <c r="AK21" s="12">
        <v>25120</v>
      </c>
      <c r="AL21" s="12">
        <v>19750</v>
      </c>
      <c r="AM21" s="12">
        <v>14212</v>
      </c>
      <c r="AN21" s="12">
        <v>30750</v>
      </c>
      <c r="AO21" s="12">
        <v>25611</v>
      </c>
      <c r="AP21" s="45">
        <f>SUM(Tabla1[[#This Row],[5/2/24]:[3/12/24]])</f>
        <v>759072</v>
      </c>
    </row>
    <row r="22" spans="1:42" x14ac:dyDescent="0.2">
      <c r="A22" s="22">
        <v>151</v>
      </c>
      <c r="B22" s="22" t="s">
        <v>178</v>
      </c>
      <c r="C22" s="4">
        <v>20865</v>
      </c>
      <c r="D22" s="4">
        <v>20651</v>
      </c>
      <c r="E22" s="4">
        <v>21388</v>
      </c>
      <c r="F22" s="4">
        <v>21354</v>
      </c>
      <c r="G22" s="4">
        <v>20754</v>
      </c>
      <c r="H22" s="4">
        <v>13542</v>
      </c>
      <c r="I22" s="4">
        <v>13500</v>
      </c>
      <c r="J22" s="4">
        <v>12888</v>
      </c>
      <c r="K22" s="4">
        <v>12860</v>
      </c>
      <c r="L22" s="7">
        <v>22121</v>
      </c>
      <c r="M22" s="7">
        <v>11422</v>
      </c>
      <c r="N22" s="7">
        <v>20620</v>
      </c>
      <c r="O22" s="7">
        <v>22694</v>
      </c>
      <c r="P22" s="7">
        <v>21369</v>
      </c>
      <c r="Q22" s="7">
        <v>21033</v>
      </c>
      <c r="R22" s="7">
        <v>20939</v>
      </c>
      <c r="S22" s="7">
        <v>21087</v>
      </c>
      <c r="T22" s="7">
        <v>21411</v>
      </c>
      <c r="U22" s="7">
        <v>12600</v>
      </c>
      <c r="V22" s="7">
        <v>13174</v>
      </c>
      <c r="W22" s="9">
        <v>19764</v>
      </c>
      <c r="X22" s="9">
        <v>18809</v>
      </c>
      <c r="Y22" s="9">
        <v>18068</v>
      </c>
      <c r="Z22" s="9">
        <v>15867</v>
      </c>
      <c r="AA22" s="9">
        <v>15960</v>
      </c>
      <c r="AB22" s="9">
        <v>10621</v>
      </c>
      <c r="AC22" s="9">
        <v>12363</v>
      </c>
      <c r="AD22" s="9">
        <v>16327</v>
      </c>
      <c r="AE22" s="12">
        <v>23837</v>
      </c>
      <c r="AF22" s="12">
        <v>12027</v>
      </c>
      <c r="AG22" s="12">
        <v>22058</v>
      </c>
      <c r="AH22" s="12">
        <v>21799</v>
      </c>
      <c r="AI22" s="12">
        <v>22098</v>
      </c>
      <c r="AJ22" s="12">
        <v>22633</v>
      </c>
      <c r="AK22" s="12">
        <v>22820</v>
      </c>
      <c r="AL22" s="12">
        <v>14400</v>
      </c>
      <c r="AM22" s="12">
        <v>13652</v>
      </c>
      <c r="AN22" s="12">
        <v>26907</v>
      </c>
      <c r="AO22" s="12">
        <v>23199</v>
      </c>
      <c r="AP22" s="45">
        <f>SUM(Tabla1[[#This Row],[5/2/24]:[3/12/24]])</f>
        <v>719481</v>
      </c>
    </row>
    <row r="23" spans="1:42" x14ac:dyDescent="0.2">
      <c r="A23" s="22">
        <v>304</v>
      </c>
      <c r="B23" s="22" t="s">
        <v>48</v>
      </c>
      <c r="C23" s="4">
        <v>21063</v>
      </c>
      <c r="D23" s="4">
        <v>22318</v>
      </c>
      <c r="E23" s="4">
        <v>22410</v>
      </c>
      <c r="F23" s="4">
        <v>22551</v>
      </c>
      <c r="G23" s="4">
        <v>22322</v>
      </c>
      <c r="H23" s="4">
        <v>15145</v>
      </c>
      <c r="I23" s="4">
        <v>11731</v>
      </c>
      <c r="J23" s="4">
        <v>12027</v>
      </c>
      <c r="K23" s="4">
        <v>14202</v>
      </c>
      <c r="L23" s="7">
        <v>22468</v>
      </c>
      <c r="M23" s="7">
        <v>13449</v>
      </c>
      <c r="N23" s="7">
        <v>21278</v>
      </c>
      <c r="O23" s="7">
        <v>21110</v>
      </c>
      <c r="P23" s="7">
        <v>19166</v>
      </c>
      <c r="Q23" s="7">
        <v>20372</v>
      </c>
      <c r="R23" s="7">
        <v>20551</v>
      </c>
      <c r="S23" s="7">
        <v>20693</v>
      </c>
      <c r="T23" s="7">
        <v>19925</v>
      </c>
      <c r="U23" s="7">
        <v>13293</v>
      </c>
      <c r="V23" s="7">
        <v>11282</v>
      </c>
      <c r="W23" s="9">
        <v>13366</v>
      </c>
      <c r="X23" s="9">
        <v>14075</v>
      </c>
      <c r="Y23" s="9">
        <v>14283</v>
      </c>
      <c r="Z23" s="9">
        <v>13166</v>
      </c>
      <c r="AA23" s="9">
        <v>12844</v>
      </c>
      <c r="AB23" s="9">
        <v>9190</v>
      </c>
      <c r="AC23" s="9">
        <v>8016</v>
      </c>
      <c r="AD23" s="9">
        <v>12458</v>
      </c>
      <c r="AE23" s="12">
        <v>22960</v>
      </c>
      <c r="AF23" s="12">
        <v>12696</v>
      </c>
      <c r="AG23" s="12">
        <v>21526</v>
      </c>
      <c r="AH23" s="12">
        <v>23548</v>
      </c>
      <c r="AI23" s="12">
        <v>22881</v>
      </c>
      <c r="AJ23" s="12">
        <v>22999</v>
      </c>
      <c r="AK23" s="12">
        <v>24239</v>
      </c>
      <c r="AL23" s="12">
        <v>15909</v>
      </c>
      <c r="AM23" s="12">
        <v>12809</v>
      </c>
      <c r="AN23" s="12">
        <v>25702</v>
      </c>
      <c r="AO23" s="12">
        <v>23166</v>
      </c>
      <c r="AP23" s="45">
        <f>SUM(Tabla1[[#This Row],[5/2/24]:[3/12/24]])</f>
        <v>693189</v>
      </c>
    </row>
    <row r="24" spans="1:42" x14ac:dyDescent="0.2">
      <c r="A24" s="22">
        <v>606</v>
      </c>
      <c r="B24" s="22" t="s">
        <v>110</v>
      </c>
      <c r="C24" s="4">
        <v>17425</v>
      </c>
      <c r="D24" s="4">
        <v>17947</v>
      </c>
      <c r="E24" s="4">
        <v>17856</v>
      </c>
      <c r="F24" s="4">
        <v>18336</v>
      </c>
      <c r="G24" s="4">
        <v>19884</v>
      </c>
      <c r="H24" s="4">
        <v>26243</v>
      </c>
      <c r="I24" s="4">
        <v>26390</v>
      </c>
      <c r="J24" s="4">
        <v>12760</v>
      </c>
      <c r="K24" s="4">
        <v>15318</v>
      </c>
      <c r="L24" s="7">
        <v>18800</v>
      </c>
      <c r="M24" s="7">
        <v>14094</v>
      </c>
      <c r="N24" s="7">
        <v>18263</v>
      </c>
      <c r="O24" s="7">
        <v>18374</v>
      </c>
      <c r="P24" s="7">
        <v>17519</v>
      </c>
      <c r="Q24" s="7">
        <v>18102</v>
      </c>
      <c r="R24" s="7">
        <v>18370</v>
      </c>
      <c r="S24" s="7">
        <v>18733</v>
      </c>
      <c r="T24" s="7">
        <v>18927</v>
      </c>
      <c r="U24" s="7">
        <v>15482</v>
      </c>
      <c r="V24" s="7">
        <v>12777</v>
      </c>
      <c r="W24" s="9">
        <v>14710</v>
      </c>
      <c r="X24" s="9">
        <v>15061</v>
      </c>
      <c r="Y24" s="9">
        <v>15279</v>
      </c>
      <c r="Z24" s="9">
        <v>15009</v>
      </c>
      <c r="AA24" s="9">
        <v>15159</v>
      </c>
      <c r="AB24" s="9">
        <v>12737</v>
      </c>
      <c r="AC24" s="9">
        <v>10575</v>
      </c>
      <c r="AD24" s="9">
        <v>13689</v>
      </c>
      <c r="AE24" s="12">
        <v>18522</v>
      </c>
      <c r="AF24" s="12">
        <v>14842</v>
      </c>
      <c r="AG24" s="12">
        <v>18839</v>
      </c>
      <c r="AH24" s="12">
        <v>18679</v>
      </c>
      <c r="AI24" s="12">
        <v>18647</v>
      </c>
      <c r="AJ24" s="12">
        <v>18799</v>
      </c>
      <c r="AK24" s="12">
        <v>19995</v>
      </c>
      <c r="AL24" s="12">
        <v>16510</v>
      </c>
      <c r="AM24" s="12">
        <v>13156</v>
      </c>
      <c r="AN24" s="12">
        <v>21225</v>
      </c>
      <c r="AO24" s="12">
        <v>19433</v>
      </c>
      <c r="AP24" s="45">
        <f>SUM(Tabla1[[#This Row],[5/2/24]:[3/12/24]])</f>
        <v>672466</v>
      </c>
    </row>
    <row r="25" spans="1:42" x14ac:dyDescent="0.2">
      <c r="A25" s="22">
        <v>1016</v>
      </c>
      <c r="B25" s="22" t="s">
        <v>187</v>
      </c>
      <c r="C25" s="4">
        <v>21947</v>
      </c>
      <c r="D25" s="4">
        <v>22710</v>
      </c>
      <c r="E25" s="4">
        <v>23078</v>
      </c>
      <c r="F25" s="4">
        <v>22393</v>
      </c>
      <c r="G25" s="4">
        <v>22139</v>
      </c>
      <c r="H25" s="4">
        <v>11850</v>
      </c>
      <c r="I25" s="4">
        <v>7094</v>
      </c>
      <c r="J25" s="4">
        <v>8090</v>
      </c>
      <c r="K25" s="4">
        <v>10788</v>
      </c>
      <c r="L25" s="7">
        <v>23421</v>
      </c>
      <c r="M25" s="7">
        <v>10880</v>
      </c>
      <c r="N25" s="7">
        <v>20937</v>
      </c>
      <c r="O25" s="7">
        <v>21230</v>
      </c>
      <c r="P25" s="7">
        <v>19336</v>
      </c>
      <c r="Q25" s="7">
        <v>20369</v>
      </c>
      <c r="R25" s="7">
        <v>20262</v>
      </c>
      <c r="S25" s="7">
        <v>19962</v>
      </c>
      <c r="T25" s="7">
        <v>19619</v>
      </c>
      <c r="U25" s="7">
        <v>11181</v>
      </c>
      <c r="V25" s="7">
        <v>8145</v>
      </c>
      <c r="W25" s="9">
        <v>13820</v>
      </c>
      <c r="X25" s="9">
        <v>14629</v>
      </c>
      <c r="Y25" s="9">
        <v>14440</v>
      </c>
      <c r="Z25" s="9">
        <v>13246</v>
      </c>
      <c r="AA25" s="9">
        <v>12714</v>
      </c>
      <c r="AB25" s="9">
        <v>7482</v>
      </c>
      <c r="AC25" s="9">
        <v>5786</v>
      </c>
      <c r="AD25" s="9">
        <v>12696</v>
      </c>
      <c r="AE25" s="12">
        <v>24146</v>
      </c>
      <c r="AF25" s="12">
        <v>9710</v>
      </c>
      <c r="AG25" s="12">
        <v>23570</v>
      </c>
      <c r="AH25" s="12">
        <v>24675</v>
      </c>
      <c r="AI25" s="12">
        <v>24372</v>
      </c>
      <c r="AJ25" s="12">
        <v>24475</v>
      </c>
      <c r="AK25" s="12">
        <v>24423</v>
      </c>
      <c r="AL25" s="12">
        <v>12418</v>
      </c>
      <c r="AM25" s="12">
        <v>8424</v>
      </c>
      <c r="AN25" s="12">
        <v>25373</v>
      </c>
      <c r="AO25" s="12">
        <v>24320</v>
      </c>
      <c r="AP25" s="45">
        <f>SUM(Tabla1[[#This Row],[5/2/24]:[3/12/24]])</f>
        <v>666150</v>
      </c>
    </row>
    <row r="26" spans="1:42" x14ac:dyDescent="0.2">
      <c r="A26" s="22">
        <v>527</v>
      </c>
      <c r="B26" s="22" t="s">
        <v>99</v>
      </c>
      <c r="C26" s="4">
        <v>18644</v>
      </c>
      <c r="D26" s="4">
        <v>19387</v>
      </c>
      <c r="E26" s="4">
        <v>19461</v>
      </c>
      <c r="F26" s="4">
        <v>19080</v>
      </c>
      <c r="G26" s="4">
        <v>19657</v>
      </c>
      <c r="H26" s="4">
        <v>14782</v>
      </c>
      <c r="I26" s="4">
        <v>9733</v>
      </c>
      <c r="J26" s="4">
        <v>10844</v>
      </c>
      <c r="K26" s="4">
        <v>13459</v>
      </c>
      <c r="L26" s="7">
        <v>19805</v>
      </c>
      <c r="M26" s="7">
        <v>15125</v>
      </c>
      <c r="N26" s="7">
        <v>19110</v>
      </c>
      <c r="O26" s="7">
        <v>19305</v>
      </c>
      <c r="P26" s="7">
        <v>17816</v>
      </c>
      <c r="Q26" s="7">
        <v>18854</v>
      </c>
      <c r="R26" s="7">
        <v>18968</v>
      </c>
      <c r="S26" s="7">
        <v>19120</v>
      </c>
      <c r="T26" s="7">
        <v>19835</v>
      </c>
      <c r="U26" s="7">
        <v>14085</v>
      </c>
      <c r="V26" s="7">
        <v>10687</v>
      </c>
      <c r="W26" s="9">
        <v>14651</v>
      </c>
      <c r="X26" s="9">
        <v>15147</v>
      </c>
      <c r="Y26" s="9">
        <v>15025</v>
      </c>
      <c r="Z26" s="9">
        <v>14746</v>
      </c>
      <c r="AA26" s="9">
        <v>14353</v>
      </c>
      <c r="AB26" s="9">
        <v>11340</v>
      </c>
      <c r="AC26" s="9">
        <v>8379</v>
      </c>
      <c r="AD26" s="9">
        <v>13488</v>
      </c>
      <c r="AE26" s="12">
        <v>19743</v>
      </c>
      <c r="AF26" s="12">
        <v>11724</v>
      </c>
      <c r="AG26" s="12">
        <v>20358</v>
      </c>
      <c r="AH26" s="12">
        <v>20293</v>
      </c>
      <c r="AI26" s="12">
        <v>20002</v>
      </c>
      <c r="AJ26" s="12">
        <v>20417</v>
      </c>
      <c r="AK26" s="12">
        <v>20887</v>
      </c>
      <c r="AL26" s="12">
        <v>15965</v>
      </c>
      <c r="AM26" s="12">
        <v>11086</v>
      </c>
      <c r="AN26" s="12">
        <v>22731</v>
      </c>
      <c r="AO26" s="12">
        <v>21176</v>
      </c>
      <c r="AP26" s="45">
        <f>SUM(Tabla1[[#This Row],[5/2/24]:[3/12/24]])</f>
        <v>649268</v>
      </c>
    </row>
    <row r="27" spans="1:42" x14ac:dyDescent="0.2">
      <c r="A27" s="22">
        <v>410</v>
      </c>
      <c r="B27" s="22" t="s">
        <v>69</v>
      </c>
      <c r="C27" s="4">
        <v>20807</v>
      </c>
      <c r="D27" s="4">
        <v>21715</v>
      </c>
      <c r="E27" s="4">
        <v>22023</v>
      </c>
      <c r="F27" s="4">
        <v>22409</v>
      </c>
      <c r="G27" s="4">
        <v>21580</v>
      </c>
      <c r="H27" s="4">
        <v>12438</v>
      </c>
      <c r="I27" s="4">
        <v>8593</v>
      </c>
      <c r="J27" s="4">
        <v>8264</v>
      </c>
      <c r="K27" s="4">
        <v>11956</v>
      </c>
      <c r="L27" s="7">
        <v>22351</v>
      </c>
      <c r="M27" s="7">
        <v>10728</v>
      </c>
      <c r="N27" s="7">
        <v>21002</v>
      </c>
      <c r="O27" s="7">
        <v>21496</v>
      </c>
      <c r="P27" s="7">
        <v>19860</v>
      </c>
      <c r="Q27" s="7">
        <v>20532</v>
      </c>
      <c r="R27" s="7">
        <v>20904</v>
      </c>
      <c r="S27" s="7">
        <v>20621</v>
      </c>
      <c r="T27" s="7">
        <v>19459</v>
      </c>
      <c r="U27" s="7">
        <v>10744</v>
      </c>
      <c r="V27" s="7">
        <v>7777</v>
      </c>
      <c r="W27" s="9">
        <v>13828</v>
      </c>
      <c r="X27" s="9">
        <v>14589</v>
      </c>
      <c r="Y27" s="9">
        <v>14627</v>
      </c>
      <c r="Z27" s="9">
        <v>13050</v>
      </c>
      <c r="AA27" s="9">
        <v>12164</v>
      </c>
      <c r="AB27" s="9">
        <v>6746</v>
      </c>
      <c r="AC27" s="9">
        <v>5313</v>
      </c>
      <c r="AD27" s="9">
        <v>12136</v>
      </c>
      <c r="AE27" s="12">
        <v>23060</v>
      </c>
      <c r="AF27" s="12">
        <v>10144</v>
      </c>
      <c r="AG27" s="12">
        <v>20995</v>
      </c>
      <c r="AH27" s="12">
        <v>22224</v>
      </c>
      <c r="AI27" s="12">
        <v>22895</v>
      </c>
      <c r="AJ27" s="12">
        <v>22704</v>
      </c>
      <c r="AK27" s="12">
        <v>21575</v>
      </c>
      <c r="AL27" s="12">
        <v>12446</v>
      </c>
      <c r="AM27" s="12">
        <v>8741</v>
      </c>
      <c r="AN27" s="12">
        <v>22767</v>
      </c>
      <c r="AO27" s="12">
        <v>22483</v>
      </c>
      <c r="AP27" s="45">
        <f>SUM(Tabla1[[#This Row],[5/2/24]:[3/12/24]])</f>
        <v>647746</v>
      </c>
    </row>
    <row r="28" spans="1:42" x14ac:dyDescent="0.2">
      <c r="A28" s="22">
        <v>611</v>
      </c>
      <c r="B28" s="22" t="s">
        <v>113</v>
      </c>
      <c r="C28" s="4">
        <v>20541</v>
      </c>
      <c r="D28" s="4">
        <v>21509</v>
      </c>
      <c r="E28" s="4">
        <v>21576</v>
      </c>
      <c r="F28" s="4">
        <v>23629</v>
      </c>
      <c r="G28" s="4">
        <v>21745</v>
      </c>
      <c r="H28" s="4">
        <v>11725</v>
      </c>
      <c r="I28" s="4">
        <v>7834</v>
      </c>
      <c r="J28" s="4">
        <v>8197</v>
      </c>
      <c r="K28" s="4">
        <v>10262</v>
      </c>
      <c r="L28" s="7">
        <v>22620</v>
      </c>
      <c r="M28" s="7">
        <v>10538</v>
      </c>
      <c r="N28" s="7">
        <v>21158</v>
      </c>
      <c r="O28" s="7">
        <v>21214</v>
      </c>
      <c r="P28" s="7">
        <v>18812</v>
      </c>
      <c r="Q28" s="7">
        <v>20382</v>
      </c>
      <c r="R28" s="7">
        <v>20654</v>
      </c>
      <c r="S28" s="7">
        <v>20718</v>
      </c>
      <c r="T28" s="7">
        <v>20427</v>
      </c>
      <c r="U28" s="7">
        <v>10786</v>
      </c>
      <c r="V28" s="7">
        <v>7868</v>
      </c>
      <c r="W28" s="9">
        <v>14613</v>
      </c>
      <c r="X28" s="9">
        <v>14793</v>
      </c>
      <c r="Y28" s="9">
        <v>14869</v>
      </c>
      <c r="Z28" s="9">
        <v>13482</v>
      </c>
      <c r="AA28" s="9">
        <v>13449</v>
      </c>
      <c r="AB28" s="9">
        <v>7722</v>
      </c>
      <c r="AC28" s="9">
        <v>5675</v>
      </c>
      <c r="AD28" s="9">
        <v>12612</v>
      </c>
      <c r="AE28" s="12">
        <v>22003</v>
      </c>
      <c r="AF28" s="12">
        <v>9185</v>
      </c>
      <c r="AG28" s="12">
        <v>21441</v>
      </c>
      <c r="AH28" s="12">
        <v>22615</v>
      </c>
      <c r="AI28" s="12">
        <v>22706</v>
      </c>
      <c r="AJ28" s="12">
        <v>22943</v>
      </c>
      <c r="AK28" s="12">
        <v>22850</v>
      </c>
      <c r="AL28" s="12">
        <v>12004</v>
      </c>
      <c r="AM28" s="12">
        <v>8162</v>
      </c>
      <c r="AN28" s="12">
        <v>21037</v>
      </c>
      <c r="AO28" s="12">
        <v>22618</v>
      </c>
      <c r="AP28" s="45">
        <f>SUM(Tabla1[[#This Row],[5/2/24]:[3/12/24]])</f>
        <v>646974</v>
      </c>
    </row>
    <row r="29" spans="1:42" x14ac:dyDescent="0.2">
      <c r="A29" s="22">
        <v>209</v>
      </c>
      <c r="B29" s="22" t="s">
        <v>32</v>
      </c>
      <c r="C29" s="4">
        <v>14307</v>
      </c>
      <c r="D29" s="4">
        <v>14469</v>
      </c>
      <c r="E29" s="4">
        <v>16569</v>
      </c>
      <c r="F29" s="4">
        <v>16131</v>
      </c>
      <c r="G29" s="4">
        <v>17055</v>
      </c>
      <c r="H29" s="4">
        <v>20882</v>
      </c>
      <c r="I29" s="4">
        <v>14873</v>
      </c>
      <c r="J29" s="4">
        <v>2612</v>
      </c>
      <c r="K29" s="4">
        <v>17339</v>
      </c>
      <c r="L29" s="7">
        <v>17897</v>
      </c>
      <c r="M29" s="7">
        <v>21814</v>
      </c>
      <c r="N29" s="7">
        <v>16940</v>
      </c>
      <c r="O29" s="7">
        <v>17079</v>
      </c>
      <c r="P29" s="7">
        <v>14757</v>
      </c>
      <c r="Q29" s="7">
        <v>16213</v>
      </c>
      <c r="R29" s="7">
        <v>17061</v>
      </c>
      <c r="S29" s="7">
        <v>17873</v>
      </c>
      <c r="T29" s="7">
        <v>18938</v>
      </c>
      <c r="U29" s="7">
        <v>18173</v>
      </c>
      <c r="V29" s="7">
        <v>15678</v>
      </c>
      <c r="W29" s="9">
        <v>12197</v>
      </c>
      <c r="X29" s="9">
        <v>12608</v>
      </c>
      <c r="Y29" s="9">
        <v>12461</v>
      </c>
      <c r="Z29" s="9">
        <v>11970</v>
      </c>
      <c r="AA29" s="9">
        <v>12206</v>
      </c>
      <c r="AB29" s="9">
        <v>12492</v>
      </c>
      <c r="AC29" s="9">
        <v>10016</v>
      </c>
      <c r="AD29" s="9">
        <v>11749</v>
      </c>
      <c r="AE29" s="12">
        <v>15402</v>
      </c>
      <c r="AF29" s="12">
        <v>19844</v>
      </c>
      <c r="AG29" s="12">
        <v>14762</v>
      </c>
      <c r="AH29" s="12">
        <v>15469</v>
      </c>
      <c r="AI29" s="12">
        <v>15644</v>
      </c>
      <c r="AJ29" s="12">
        <v>15940</v>
      </c>
      <c r="AK29" s="12">
        <v>18814</v>
      </c>
      <c r="AL29" s="12">
        <v>21527</v>
      </c>
      <c r="AM29" s="12">
        <v>16885</v>
      </c>
      <c r="AN29" s="12">
        <v>26943</v>
      </c>
      <c r="AO29" s="12">
        <v>17115</v>
      </c>
      <c r="AP29" s="45">
        <f>SUM(Tabla1[[#This Row],[5/2/24]:[3/12/24]])</f>
        <v>620704</v>
      </c>
    </row>
    <row r="30" spans="1:42" x14ac:dyDescent="0.2">
      <c r="A30" s="22">
        <v>110</v>
      </c>
      <c r="B30" s="22" t="s">
        <v>177</v>
      </c>
      <c r="C30" s="4">
        <v>14790</v>
      </c>
      <c r="D30" s="4">
        <v>15896</v>
      </c>
      <c r="E30" s="4">
        <v>17021</v>
      </c>
      <c r="F30" s="4">
        <v>17873</v>
      </c>
      <c r="G30" s="4">
        <v>19683</v>
      </c>
      <c r="H30" s="4">
        <v>19342</v>
      </c>
      <c r="I30" s="4">
        <v>12115</v>
      </c>
      <c r="J30" s="4">
        <v>12418</v>
      </c>
      <c r="K30" s="4">
        <v>18032</v>
      </c>
      <c r="L30" s="7">
        <v>17870</v>
      </c>
      <c r="M30" s="7">
        <v>11269</v>
      </c>
      <c r="N30" s="7">
        <v>16947</v>
      </c>
      <c r="O30" s="7">
        <v>19129</v>
      </c>
      <c r="P30" s="7">
        <v>14331</v>
      </c>
      <c r="Q30" s="7">
        <v>16013</v>
      </c>
      <c r="R30" s="7">
        <v>16675</v>
      </c>
      <c r="S30" s="7">
        <v>16471</v>
      </c>
      <c r="T30" s="7">
        <v>17924</v>
      </c>
      <c r="U30" s="7">
        <v>15427</v>
      </c>
      <c r="V30" s="7">
        <v>11244</v>
      </c>
      <c r="W30" s="9">
        <v>10654</v>
      </c>
      <c r="X30" s="9">
        <v>11814</v>
      </c>
      <c r="Y30" s="9">
        <v>12109</v>
      </c>
      <c r="Z30" s="9">
        <v>11431</v>
      </c>
      <c r="AA30" s="9">
        <v>13449</v>
      </c>
      <c r="AB30" s="9">
        <v>9523</v>
      </c>
      <c r="AC30" s="9">
        <v>6997</v>
      </c>
      <c r="AD30" s="9">
        <v>10322</v>
      </c>
      <c r="AE30" s="12">
        <v>18016</v>
      </c>
      <c r="AF30" s="12">
        <v>16087</v>
      </c>
      <c r="AG30" s="12">
        <v>16489</v>
      </c>
      <c r="AH30" s="12">
        <v>17366</v>
      </c>
      <c r="AI30" s="12">
        <v>17675</v>
      </c>
      <c r="AJ30" s="12">
        <v>18194</v>
      </c>
      <c r="AK30" s="12">
        <v>20517</v>
      </c>
      <c r="AL30" s="12">
        <v>19844</v>
      </c>
      <c r="AM30" s="12">
        <v>13116</v>
      </c>
      <c r="AN30" s="12">
        <v>22824</v>
      </c>
      <c r="AO30" s="12">
        <v>17626</v>
      </c>
      <c r="AP30" s="45">
        <f>SUM(Tabla1[[#This Row],[5/2/24]:[3/12/24]])</f>
        <v>604523</v>
      </c>
    </row>
    <row r="31" spans="1:42" x14ac:dyDescent="0.2">
      <c r="A31" s="22">
        <v>118</v>
      </c>
      <c r="B31" s="22" t="s">
        <v>12</v>
      </c>
      <c r="C31" s="4">
        <v>17466</v>
      </c>
      <c r="D31" s="4">
        <v>18350</v>
      </c>
      <c r="E31" s="4">
        <v>18727</v>
      </c>
      <c r="F31" s="4">
        <v>18639</v>
      </c>
      <c r="G31" s="4">
        <v>18745</v>
      </c>
      <c r="H31" s="4">
        <v>13079</v>
      </c>
      <c r="I31" s="4">
        <v>9523</v>
      </c>
      <c r="J31" s="4">
        <v>9448</v>
      </c>
      <c r="K31" s="4">
        <v>12356</v>
      </c>
      <c r="L31" s="7">
        <v>19820</v>
      </c>
      <c r="M31" s="7">
        <v>11595</v>
      </c>
      <c r="N31" s="7">
        <v>18416</v>
      </c>
      <c r="O31" s="7">
        <v>18895</v>
      </c>
      <c r="P31" s="7">
        <v>17032</v>
      </c>
      <c r="Q31" s="7">
        <v>18331</v>
      </c>
      <c r="R31" s="7">
        <v>18276</v>
      </c>
      <c r="S31" s="7">
        <v>18542</v>
      </c>
      <c r="T31" s="7">
        <v>18332</v>
      </c>
      <c r="U31" s="7">
        <v>11916</v>
      </c>
      <c r="V31" s="7">
        <v>9135</v>
      </c>
      <c r="W31" s="9">
        <v>13256</v>
      </c>
      <c r="X31" s="9">
        <v>13826</v>
      </c>
      <c r="Y31" s="9">
        <v>13765</v>
      </c>
      <c r="Z31" s="9">
        <v>12750</v>
      </c>
      <c r="AA31" s="9">
        <v>11342</v>
      </c>
      <c r="AB31" s="9">
        <v>7716</v>
      </c>
      <c r="AC31" s="9">
        <v>5793</v>
      </c>
      <c r="AD31" s="9">
        <v>12210</v>
      </c>
      <c r="AE31" s="12">
        <v>18817</v>
      </c>
      <c r="AF31" s="12">
        <v>10959</v>
      </c>
      <c r="AG31" s="12">
        <v>18546</v>
      </c>
      <c r="AH31" s="12">
        <v>19363</v>
      </c>
      <c r="AI31" s="12">
        <v>19172</v>
      </c>
      <c r="AJ31" s="12">
        <v>19181</v>
      </c>
      <c r="AK31" s="12">
        <v>19804</v>
      </c>
      <c r="AL31" s="12">
        <v>13521</v>
      </c>
      <c r="AM31" s="12">
        <v>9831</v>
      </c>
      <c r="AN31" s="12">
        <v>20313</v>
      </c>
      <c r="AO31" s="12">
        <v>18859</v>
      </c>
      <c r="AP31" s="45">
        <f>SUM(Tabla1[[#This Row],[5/2/24]:[3/12/24]])</f>
        <v>595647</v>
      </c>
    </row>
    <row r="32" spans="1:42" x14ac:dyDescent="0.2">
      <c r="A32" s="22">
        <v>404</v>
      </c>
      <c r="B32" s="22" t="s">
        <v>179</v>
      </c>
      <c r="C32" s="4">
        <v>17632</v>
      </c>
      <c r="D32" s="4">
        <v>19149</v>
      </c>
      <c r="E32" s="4">
        <v>19903</v>
      </c>
      <c r="F32" s="4">
        <v>19903</v>
      </c>
      <c r="G32" s="4">
        <v>19287</v>
      </c>
      <c r="H32" s="4">
        <v>13227</v>
      </c>
      <c r="I32" s="4">
        <v>8004</v>
      </c>
      <c r="J32" s="4">
        <v>8769</v>
      </c>
      <c r="K32" s="4">
        <v>11996</v>
      </c>
      <c r="L32" s="7">
        <v>20440</v>
      </c>
      <c r="M32" s="7">
        <v>9252</v>
      </c>
      <c r="N32" s="7">
        <v>19311</v>
      </c>
      <c r="O32" s="7">
        <v>20142</v>
      </c>
      <c r="P32" s="7">
        <v>16665</v>
      </c>
      <c r="Q32" s="7">
        <v>18840</v>
      </c>
      <c r="R32" s="7">
        <v>18851</v>
      </c>
      <c r="S32" s="7">
        <v>18790</v>
      </c>
      <c r="T32" s="7">
        <v>17599</v>
      </c>
      <c r="U32" s="7">
        <v>10832</v>
      </c>
      <c r="V32" s="7">
        <v>7480</v>
      </c>
      <c r="W32" s="9">
        <v>11694</v>
      </c>
      <c r="X32" s="9">
        <v>12795</v>
      </c>
      <c r="Y32" s="9">
        <v>12579</v>
      </c>
      <c r="Z32" s="9">
        <v>11086</v>
      </c>
      <c r="AA32" s="9">
        <v>10295</v>
      </c>
      <c r="AB32" s="9">
        <v>5576</v>
      </c>
      <c r="AC32" s="9">
        <v>3998</v>
      </c>
      <c r="AD32" s="9">
        <v>10167</v>
      </c>
      <c r="AE32" s="12">
        <v>20623</v>
      </c>
      <c r="AF32" s="12">
        <v>10804</v>
      </c>
      <c r="AG32" s="12">
        <v>18344</v>
      </c>
      <c r="AH32" s="12">
        <v>20227</v>
      </c>
      <c r="AI32" s="12">
        <v>20240</v>
      </c>
      <c r="AJ32" s="12">
        <v>20798</v>
      </c>
      <c r="AK32" s="12">
        <v>20263</v>
      </c>
      <c r="AL32" s="12">
        <v>13542</v>
      </c>
      <c r="AM32" s="12">
        <v>10251</v>
      </c>
      <c r="AN32" s="12">
        <v>21305</v>
      </c>
      <c r="AO32" s="12">
        <v>20173</v>
      </c>
      <c r="AP32" s="45">
        <f>SUM(Tabla1[[#This Row],[5/2/24]:[3/12/24]])</f>
        <v>590832</v>
      </c>
    </row>
    <row r="33" spans="1:42" x14ac:dyDescent="0.2">
      <c r="A33" s="22">
        <v>104</v>
      </c>
      <c r="B33" s="22" t="s">
        <v>3</v>
      </c>
      <c r="C33" s="4">
        <v>16246</v>
      </c>
      <c r="D33" s="4">
        <v>16742</v>
      </c>
      <c r="E33" s="4">
        <v>17296</v>
      </c>
      <c r="F33" s="4">
        <v>17464</v>
      </c>
      <c r="G33" s="4">
        <v>18096</v>
      </c>
      <c r="H33" s="4">
        <v>13361</v>
      </c>
      <c r="I33" s="4">
        <v>9973</v>
      </c>
      <c r="J33" s="4">
        <v>10052</v>
      </c>
      <c r="K33" s="4">
        <v>13189</v>
      </c>
      <c r="L33" s="7">
        <v>17937</v>
      </c>
      <c r="M33" s="7">
        <v>11467</v>
      </c>
      <c r="N33" s="7">
        <v>17401</v>
      </c>
      <c r="O33" s="7">
        <v>17923</v>
      </c>
      <c r="P33" s="7">
        <v>16108</v>
      </c>
      <c r="Q33" s="7">
        <v>16551</v>
      </c>
      <c r="R33" s="7">
        <v>17100</v>
      </c>
      <c r="S33" s="7">
        <v>17086</v>
      </c>
      <c r="T33" s="7">
        <v>17563</v>
      </c>
      <c r="U33" s="7">
        <v>12612</v>
      </c>
      <c r="V33" s="7">
        <v>11808</v>
      </c>
      <c r="W33" s="9">
        <v>11844</v>
      </c>
      <c r="X33" s="9">
        <v>12347</v>
      </c>
      <c r="Y33" s="9">
        <v>12770</v>
      </c>
      <c r="Z33" s="9">
        <v>11653</v>
      </c>
      <c r="AA33" s="9">
        <v>11694</v>
      </c>
      <c r="AB33" s="9">
        <v>8735</v>
      </c>
      <c r="AC33" s="9">
        <v>6647</v>
      </c>
      <c r="AD33" s="9">
        <v>10452</v>
      </c>
      <c r="AE33" s="12">
        <v>17481</v>
      </c>
      <c r="AF33" s="12">
        <v>11727</v>
      </c>
      <c r="AG33" s="12">
        <v>16553</v>
      </c>
      <c r="AH33" s="12">
        <v>17182</v>
      </c>
      <c r="AI33" s="12">
        <v>17558</v>
      </c>
      <c r="AJ33" s="12">
        <v>17374</v>
      </c>
      <c r="AK33" s="12">
        <v>18512</v>
      </c>
      <c r="AL33" s="12">
        <v>13880</v>
      </c>
      <c r="AM33" s="12">
        <v>10871</v>
      </c>
      <c r="AN33" s="12">
        <v>19698</v>
      </c>
      <c r="AO33" s="12">
        <v>17565</v>
      </c>
      <c r="AP33" s="45">
        <f>SUM(Tabla1[[#This Row],[5/2/24]:[3/12/24]])</f>
        <v>570518</v>
      </c>
    </row>
    <row r="34" spans="1:42" x14ac:dyDescent="0.2">
      <c r="A34" s="22">
        <v>120</v>
      </c>
      <c r="B34" s="22" t="s">
        <v>14</v>
      </c>
      <c r="C34" s="4">
        <v>14559</v>
      </c>
      <c r="D34" s="4">
        <v>14764</v>
      </c>
      <c r="E34" s="4">
        <v>15037</v>
      </c>
      <c r="F34" s="4">
        <v>14871</v>
      </c>
      <c r="G34" s="4">
        <v>15871</v>
      </c>
      <c r="H34" s="4">
        <v>12660</v>
      </c>
      <c r="I34" s="4">
        <v>9668</v>
      </c>
      <c r="J34" s="4">
        <v>9831</v>
      </c>
      <c r="K34" s="4">
        <v>12214</v>
      </c>
      <c r="L34" s="7">
        <v>16296</v>
      </c>
      <c r="M34" s="7">
        <v>11600</v>
      </c>
      <c r="N34" s="7">
        <v>15207</v>
      </c>
      <c r="O34" s="7">
        <v>15353</v>
      </c>
      <c r="P34" s="7">
        <v>14413</v>
      </c>
      <c r="Q34" s="7">
        <v>15082</v>
      </c>
      <c r="R34" s="7">
        <v>15044</v>
      </c>
      <c r="S34" s="7">
        <v>15174</v>
      </c>
      <c r="T34" s="7">
        <v>16103</v>
      </c>
      <c r="U34" s="7">
        <v>12651</v>
      </c>
      <c r="V34" s="7">
        <v>10636</v>
      </c>
      <c r="W34" s="9">
        <v>11973</v>
      </c>
      <c r="X34" s="9">
        <v>12292</v>
      </c>
      <c r="Y34" s="9">
        <v>12654</v>
      </c>
      <c r="Z34" s="9">
        <v>12371</v>
      </c>
      <c r="AA34" s="9">
        <v>12513</v>
      </c>
      <c r="AB34" s="9">
        <v>10315</v>
      </c>
      <c r="AC34" s="9">
        <v>8495</v>
      </c>
      <c r="AD34" s="9">
        <v>11367</v>
      </c>
      <c r="AE34" s="12">
        <v>15539</v>
      </c>
      <c r="AF34" s="12">
        <v>11982</v>
      </c>
      <c r="AG34" s="12">
        <v>15641</v>
      </c>
      <c r="AH34" s="12">
        <v>15337</v>
      </c>
      <c r="AI34" s="12">
        <v>15339</v>
      </c>
      <c r="AJ34" s="12">
        <v>15814</v>
      </c>
      <c r="AK34" s="12">
        <v>16912</v>
      </c>
      <c r="AL34" s="12">
        <v>13581</v>
      </c>
      <c r="AM34" s="12">
        <v>10622</v>
      </c>
      <c r="AN34" s="12">
        <v>18580</v>
      </c>
      <c r="AO34" s="12">
        <v>16078</v>
      </c>
      <c r="AP34" s="45">
        <f>SUM(Tabla1[[#This Row],[5/2/24]:[3/12/24]])</f>
        <v>534439</v>
      </c>
    </row>
    <row r="35" spans="1:42" x14ac:dyDescent="0.2">
      <c r="A35" s="22">
        <v>355</v>
      </c>
      <c r="B35" s="22" t="s">
        <v>59</v>
      </c>
      <c r="C35" s="4">
        <v>14979</v>
      </c>
      <c r="D35" s="4">
        <v>15312</v>
      </c>
      <c r="E35" s="4">
        <v>15361</v>
      </c>
      <c r="F35" s="4">
        <v>15157</v>
      </c>
      <c r="G35" s="4">
        <v>16399</v>
      </c>
      <c r="H35" s="4">
        <v>10656</v>
      </c>
      <c r="I35" s="4">
        <v>7989</v>
      </c>
      <c r="J35" s="4">
        <v>8147</v>
      </c>
      <c r="K35" s="4">
        <v>9841</v>
      </c>
      <c r="L35" s="7">
        <v>16455</v>
      </c>
      <c r="M35" s="7">
        <v>10420</v>
      </c>
      <c r="N35" s="7">
        <v>15832</v>
      </c>
      <c r="O35" s="7">
        <v>15892</v>
      </c>
      <c r="P35" s="7">
        <v>14583</v>
      </c>
      <c r="Q35" s="7">
        <v>15820</v>
      </c>
      <c r="R35" s="7">
        <v>15407</v>
      </c>
      <c r="S35" s="7">
        <v>15787</v>
      </c>
      <c r="T35" s="7">
        <v>15614</v>
      </c>
      <c r="U35" s="7">
        <v>11080</v>
      </c>
      <c r="V35" s="7">
        <v>8715</v>
      </c>
      <c r="W35" s="9">
        <v>12345</v>
      </c>
      <c r="X35" s="9">
        <v>12332</v>
      </c>
      <c r="Y35" s="9">
        <v>12657</v>
      </c>
      <c r="Z35" s="9">
        <v>11803</v>
      </c>
      <c r="AA35" s="9">
        <v>12075</v>
      </c>
      <c r="AB35" s="9">
        <v>9584</v>
      </c>
      <c r="AC35" s="9">
        <v>7485</v>
      </c>
      <c r="AD35" s="9">
        <v>11241</v>
      </c>
      <c r="AE35" s="12">
        <v>15731</v>
      </c>
      <c r="AF35" s="12">
        <v>11050</v>
      </c>
      <c r="AG35" s="12">
        <v>17578</v>
      </c>
      <c r="AH35" s="12">
        <v>17199</v>
      </c>
      <c r="AI35" s="12">
        <v>16000</v>
      </c>
      <c r="AJ35" s="12">
        <v>16315</v>
      </c>
      <c r="AK35" s="12">
        <v>17037</v>
      </c>
      <c r="AL35" s="12">
        <v>11796</v>
      </c>
      <c r="AM35" s="12">
        <v>9014</v>
      </c>
      <c r="AN35" s="12">
        <v>18672</v>
      </c>
      <c r="AO35" s="12">
        <v>16570</v>
      </c>
      <c r="AP35" s="45">
        <f>SUM(Tabla1[[#This Row],[5/2/24]:[3/12/24]])</f>
        <v>525930</v>
      </c>
    </row>
    <row r="36" spans="1:42" x14ac:dyDescent="0.2">
      <c r="A36" s="22">
        <v>109</v>
      </c>
      <c r="B36" s="22" t="s">
        <v>62</v>
      </c>
      <c r="C36" s="4">
        <v>13165</v>
      </c>
      <c r="D36" s="4">
        <v>14244</v>
      </c>
      <c r="E36" s="4">
        <v>15137</v>
      </c>
      <c r="F36" s="4">
        <v>15484</v>
      </c>
      <c r="G36" s="4">
        <v>16320</v>
      </c>
      <c r="H36" s="4">
        <v>13514</v>
      </c>
      <c r="I36" s="4">
        <v>9449</v>
      </c>
      <c r="J36" s="4">
        <v>8956</v>
      </c>
      <c r="K36" s="4">
        <v>13834</v>
      </c>
      <c r="L36" s="7">
        <v>14841</v>
      </c>
      <c r="M36" s="7">
        <v>9239</v>
      </c>
      <c r="N36" s="7">
        <v>14364</v>
      </c>
      <c r="O36" s="7">
        <v>14832</v>
      </c>
      <c r="P36" s="7">
        <v>12688</v>
      </c>
      <c r="Q36" s="7">
        <v>14010</v>
      </c>
      <c r="R36" s="7">
        <v>14291</v>
      </c>
      <c r="S36" s="7">
        <v>14331</v>
      </c>
      <c r="T36" s="7">
        <v>14443</v>
      </c>
      <c r="U36" s="7">
        <v>10712</v>
      </c>
      <c r="V36" s="7">
        <v>8525</v>
      </c>
      <c r="W36" s="9">
        <v>9348</v>
      </c>
      <c r="X36" s="9">
        <v>10411</v>
      </c>
      <c r="Y36" s="9">
        <v>10433</v>
      </c>
      <c r="Z36" s="9">
        <v>9316</v>
      </c>
      <c r="AA36" s="9">
        <v>8889</v>
      </c>
      <c r="AB36" s="9">
        <v>6379</v>
      </c>
      <c r="AC36" s="9">
        <v>4990</v>
      </c>
      <c r="AD36" s="9">
        <v>8814</v>
      </c>
      <c r="AE36" s="12">
        <v>15321</v>
      </c>
      <c r="AF36" s="12">
        <v>11461</v>
      </c>
      <c r="AG36" s="12">
        <v>13298</v>
      </c>
      <c r="AH36" s="12">
        <v>15080</v>
      </c>
      <c r="AI36" s="12">
        <v>14922</v>
      </c>
      <c r="AJ36" s="12">
        <v>14921</v>
      </c>
      <c r="AK36" s="12">
        <v>16108</v>
      </c>
      <c r="AL36" s="12">
        <v>14166</v>
      </c>
      <c r="AM36" s="12">
        <v>9824</v>
      </c>
      <c r="AN36" s="12">
        <v>17759</v>
      </c>
      <c r="AO36" s="12">
        <v>15018</v>
      </c>
      <c r="AP36" s="45">
        <f>SUM(Tabla1[[#This Row],[5/2/24]:[3/12/24]])</f>
        <v>488837</v>
      </c>
    </row>
    <row r="37" spans="1:42" x14ac:dyDescent="0.2">
      <c r="A37" s="22">
        <v>119</v>
      </c>
      <c r="B37" s="22" t="s">
        <v>13</v>
      </c>
      <c r="C37" s="4">
        <v>13237</v>
      </c>
      <c r="D37" s="4">
        <v>13313</v>
      </c>
      <c r="E37" s="4">
        <v>13749</v>
      </c>
      <c r="F37" s="4">
        <v>13499</v>
      </c>
      <c r="G37" s="4">
        <v>14429</v>
      </c>
      <c r="H37" s="4">
        <v>11652</v>
      </c>
      <c r="I37" s="4">
        <v>8828</v>
      </c>
      <c r="J37" s="4">
        <v>9169</v>
      </c>
      <c r="K37" s="4">
        <v>11319</v>
      </c>
      <c r="L37" s="7">
        <v>14860</v>
      </c>
      <c r="M37" s="7">
        <v>10751</v>
      </c>
      <c r="N37" s="7">
        <v>14073</v>
      </c>
      <c r="O37" s="7">
        <v>13956</v>
      </c>
      <c r="P37" s="7">
        <v>13243</v>
      </c>
      <c r="Q37" s="7">
        <v>13577</v>
      </c>
      <c r="R37" s="7">
        <v>13598</v>
      </c>
      <c r="S37" s="7">
        <v>13919</v>
      </c>
      <c r="T37" s="7">
        <v>14500</v>
      </c>
      <c r="U37" s="7">
        <v>11435</v>
      </c>
      <c r="V37" s="7">
        <v>9304</v>
      </c>
      <c r="W37" s="9">
        <v>10824</v>
      </c>
      <c r="X37" s="9">
        <v>11173</v>
      </c>
      <c r="Y37" s="9">
        <v>11444</v>
      </c>
      <c r="Z37" s="9">
        <v>11047</v>
      </c>
      <c r="AA37" s="9">
        <v>11176</v>
      </c>
      <c r="AB37" s="9">
        <v>9402</v>
      </c>
      <c r="AC37" s="9">
        <v>7551</v>
      </c>
      <c r="AD37" s="9">
        <v>10477</v>
      </c>
      <c r="AE37" s="12">
        <v>13766</v>
      </c>
      <c r="AF37" s="12">
        <v>11316</v>
      </c>
      <c r="AG37" s="12">
        <v>14107</v>
      </c>
      <c r="AH37" s="12">
        <v>14032</v>
      </c>
      <c r="AI37" s="12">
        <v>14040</v>
      </c>
      <c r="AJ37" s="12">
        <v>14027</v>
      </c>
      <c r="AK37" s="12">
        <v>14771</v>
      </c>
      <c r="AL37" s="12">
        <v>12620</v>
      </c>
      <c r="AM37" s="12">
        <v>9862</v>
      </c>
      <c r="AN37" s="12">
        <v>16203</v>
      </c>
      <c r="AO37" s="12">
        <v>14253</v>
      </c>
      <c r="AP37" s="45">
        <f>SUM(Tabla1[[#This Row],[5/2/24]:[3/12/24]])</f>
        <v>484502</v>
      </c>
    </row>
    <row r="38" spans="1:42" x14ac:dyDescent="0.2">
      <c r="A38" s="22">
        <v>622</v>
      </c>
      <c r="B38" s="22" t="s">
        <v>118</v>
      </c>
      <c r="C38" s="4">
        <v>23424</v>
      </c>
      <c r="D38" s="4">
        <v>25720</v>
      </c>
      <c r="E38" s="4">
        <v>25107</v>
      </c>
      <c r="F38" s="4">
        <v>24727</v>
      </c>
      <c r="G38" s="4">
        <v>19259</v>
      </c>
      <c r="H38" s="4">
        <v>3209</v>
      </c>
      <c r="I38" s="4">
        <v>2041</v>
      </c>
      <c r="J38" s="4">
        <v>2013</v>
      </c>
      <c r="K38" s="4">
        <v>4881</v>
      </c>
      <c r="L38" s="7">
        <v>22157</v>
      </c>
      <c r="M38" s="7">
        <v>3427</v>
      </c>
      <c r="N38" s="7">
        <v>15217</v>
      </c>
      <c r="O38" s="7">
        <v>12972</v>
      </c>
      <c r="P38" s="7">
        <v>10536</v>
      </c>
      <c r="Q38" s="7">
        <v>11614</v>
      </c>
      <c r="R38" s="7">
        <v>11414</v>
      </c>
      <c r="S38" s="7">
        <v>11462</v>
      </c>
      <c r="T38" s="7">
        <v>10318</v>
      </c>
      <c r="U38" s="7">
        <v>3737</v>
      </c>
      <c r="V38" s="7">
        <v>3479</v>
      </c>
      <c r="W38" s="9">
        <v>4277</v>
      </c>
      <c r="X38" s="9">
        <v>3753</v>
      </c>
      <c r="Y38" s="9">
        <v>4372</v>
      </c>
      <c r="Z38" s="9">
        <v>2721</v>
      </c>
      <c r="AA38" s="9">
        <v>2467</v>
      </c>
      <c r="AB38" s="9">
        <v>968</v>
      </c>
      <c r="AC38" s="9">
        <v>727</v>
      </c>
      <c r="AD38" s="9">
        <v>2785</v>
      </c>
      <c r="AE38" s="12">
        <v>25129</v>
      </c>
      <c r="AF38" s="12">
        <v>2585</v>
      </c>
      <c r="AG38" s="12">
        <v>25945</v>
      </c>
      <c r="AH38" s="12">
        <v>26469</v>
      </c>
      <c r="AI38" s="12">
        <v>26308</v>
      </c>
      <c r="AJ38" s="12">
        <v>26068</v>
      </c>
      <c r="AK38" s="12">
        <v>18762</v>
      </c>
      <c r="AL38" s="12">
        <v>5287</v>
      </c>
      <c r="AM38" s="12">
        <v>1720</v>
      </c>
      <c r="AN38" s="12">
        <v>23319</v>
      </c>
      <c r="AO38" s="12">
        <v>25194</v>
      </c>
      <c r="AP38" s="45">
        <f>SUM(Tabla1[[#This Row],[5/2/24]:[3/12/24]])</f>
        <v>475570</v>
      </c>
    </row>
    <row r="39" spans="1:42" x14ac:dyDescent="0.2">
      <c r="A39" s="22">
        <v>505</v>
      </c>
      <c r="B39" s="22" t="s">
        <v>127</v>
      </c>
      <c r="C39" s="4">
        <v>12911</v>
      </c>
      <c r="D39" s="4">
        <v>13476</v>
      </c>
      <c r="E39" s="4">
        <v>13954</v>
      </c>
      <c r="F39" s="4">
        <v>13749</v>
      </c>
      <c r="G39" s="4">
        <v>13642</v>
      </c>
      <c r="H39" s="4">
        <v>10934</v>
      </c>
      <c r="I39" s="4">
        <v>7740</v>
      </c>
      <c r="J39" s="4">
        <v>7912</v>
      </c>
      <c r="K39" s="4">
        <v>10495</v>
      </c>
      <c r="L39" s="7">
        <v>14425</v>
      </c>
      <c r="M39" s="7">
        <v>9663</v>
      </c>
      <c r="N39" s="7">
        <v>13803</v>
      </c>
      <c r="O39" s="7">
        <v>14038</v>
      </c>
      <c r="P39" s="7">
        <v>12763</v>
      </c>
      <c r="Q39" s="7">
        <v>13549</v>
      </c>
      <c r="R39" s="7">
        <v>14134</v>
      </c>
      <c r="S39" s="7">
        <v>13986</v>
      </c>
      <c r="T39" s="7">
        <v>14249</v>
      </c>
      <c r="U39" s="7">
        <v>10752</v>
      </c>
      <c r="V39" s="7">
        <v>8172</v>
      </c>
      <c r="W39" s="9">
        <v>10222</v>
      </c>
      <c r="X39" s="9">
        <v>10905</v>
      </c>
      <c r="Y39" s="9">
        <v>11066</v>
      </c>
      <c r="Z39" s="9">
        <v>10667</v>
      </c>
      <c r="AA39" s="9">
        <v>10589</v>
      </c>
      <c r="AB39" s="9">
        <v>8385</v>
      </c>
      <c r="AC39" s="9">
        <v>6614</v>
      </c>
      <c r="AD39" s="9">
        <v>9597</v>
      </c>
      <c r="AE39" s="12">
        <v>13765</v>
      </c>
      <c r="AF39" s="12">
        <v>9573</v>
      </c>
      <c r="AG39" s="12">
        <v>13557</v>
      </c>
      <c r="AH39" s="12">
        <v>13924</v>
      </c>
      <c r="AI39" s="12">
        <v>14025</v>
      </c>
      <c r="AJ39" s="12">
        <v>14343</v>
      </c>
      <c r="AK39" s="12">
        <v>14853</v>
      </c>
      <c r="AL39" s="12">
        <v>11334</v>
      </c>
      <c r="AM39" s="12">
        <v>8341</v>
      </c>
      <c r="AN39" s="12">
        <v>15847</v>
      </c>
      <c r="AO39" s="12">
        <v>14256</v>
      </c>
      <c r="AP39" s="45">
        <f>SUM(Tabla1[[#This Row],[5/2/24]:[3/12/24]])</f>
        <v>466210</v>
      </c>
    </row>
    <row r="40" spans="1:42" x14ac:dyDescent="0.2">
      <c r="A40" s="22">
        <v>602</v>
      </c>
      <c r="B40" s="22" t="s">
        <v>107</v>
      </c>
      <c r="C40" s="4">
        <v>13310</v>
      </c>
      <c r="D40" s="4">
        <v>13497</v>
      </c>
      <c r="E40" s="4">
        <v>13621</v>
      </c>
      <c r="F40" s="4">
        <v>13307</v>
      </c>
      <c r="G40" s="4">
        <v>13702</v>
      </c>
      <c r="H40" s="4">
        <v>9893</v>
      </c>
      <c r="I40" s="4">
        <v>7486</v>
      </c>
      <c r="J40" s="4">
        <v>7846</v>
      </c>
      <c r="K40" s="4">
        <v>9212</v>
      </c>
      <c r="L40" s="7">
        <v>13625</v>
      </c>
      <c r="M40" s="7">
        <v>11117</v>
      </c>
      <c r="N40" s="7">
        <v>13566</v>
      </c>
      <c r="O40" s="7">
        <v>13600</v>
      </c>
      <c r="P40" s="7">
        <v>12520</v>
      </c>
      <c r="Q40" s="7">
        <v>13293</v>
      </c>
      <c r="R40" s="7">
        <v>13202</v>
      </c>
      <c r="S40" s="7">
        <v>13530</v>
      </c>
      <c r="T40" s="7">
        <v>13827</v>
      </c>
      <c r="U40" s="7">
        <v>10218</v>
      </c>
      <c r="V40" s="7">
        <v>7887</v>
      </c>
      <c r="W40" s="9">
        <v>10248</v>
      </c>
      <c r="X40" s="9">
        <v>10303</v>
      </c>
      <c r="Y40" s="9">
        <v>10270</v>
      </c>
      <c r="Z40" s="9">
        <v>9913</v>
      </c>
      <c r="AA40" s="9">
        <v>10207</v>
      </c>
      <c r="AB40" s="9">
        <v>7941</v>
      </c>
      <c r="AC40" s="9">
        <v>6075</v>
      </c>
      <c r="AD40" s="9">
        <v>9663</v>
      </c>
      <c r="AE40" s="12">
        <v>13976</v>
      </c>
      <c r="AF40" s="12">
        <v>8359</v>
      </c>
      <c r="AG40" s="12">
        <v>14293</v>
      </c>
      <c r="AH40" s="12">
        <v>14495</v>
      </c>
      <c r="AI40" s="12">
        <v>14166</v>
      </c>
      <c r="AJ40" s="12">
        <v>14555</v>
      </c>
      <c r="AK40" s="12">
        <v>14858</v>
      </c>
      <c r="AL40" s="12">
        <v>10491</v>
      </c>
      <c r="AM40" s="12">
        <v>7780</v>
      </c>
      <c r="AN40" s="12">
        <v>15832</v>
      </c>
      <c r="AO40" s="12">
        <v>14633</v>
      </c>
      <c r="AP40" s="45">
        <f>SUM(Tabla1[[#This Row],[5/2/24]:[3/12/24]])</f>
        <v>456317</v>
      </c>
    </row>
    <row r="41" spans="1:42" x14ac:dyDescent="0.2">
      <c r="A41" s="22">
        <v>802</v>
      </c>
      <c r="B41" s="22" t="s">
        <v>149</v>
      </c>
      <c r="C41" s="4">
        <v>15238</v>
      </c>
      <c r="D41" s="4">
        <v>16896</v>
      </c>
      <c r="E41" s="4">
        <v>17589</v>
      </c>
      <c r="F41" s="4">
        <v>17051</v>
      </c>
      <c r="G41" s="4">
        <v>15119</v>
      </c>
      <c r="H41" s="4">
        <v>7754</v>
      </c>
      <c r="I41" s="4">
        <v>4935</v>
      </c>
      <c r="J41" s="4">
        <v>5008</v>
      </c>
      <c r="K41" s="4">
        <v>7073</v>
      </c>
      <c r="L41" s="7">
        <v>16956</v>
      </c>
      <c r="M41" s="7">
        <v>5867</v>
      </c>
      <c r="N41" s="7">
        <v>15290</v>
      </c>
      <c r="O41" s="7">
        <v>15510</v>
      </c>
      <c r="P41" s="7">
        <v>13782</v>
      </c>
      <c r="Q41" s="7">
        <v>14534</v>
      </c>
      <c r="R41" s="7">
        <v>15053</v>
      </c>
      <c r="S41" s="7">
        <v>15034</v>
      </c>
      <c r="T41" s="7">
        <v>13995</v>
      </c>
      <c r="U41" s="7">
        <v>7456</v>
      </c>
      <c r="V41" s="7">
        <v>5012</v>
      </c>
      <c r="W41" s="9">
        <v>9292</v>
      </c>
      <c r="X41" s="9">
        <v>9880</v>
      </c>
      <c r="Y41" s="9">
        <v>9890</v>
      </c>
      <c r="Z41" s="9">
        <v>8489</v>
      </c>
      <c r="AA41" s="9">
        <v>7659</v>
      </c>
      <c r="AB41" s="9">
        <v>3972</v>
      </c>
      <c r="AC41" s="9">
        <v>2955</v>
      </c>
      <c r="AD41" s="9">
        <v>7912</v>
      </c>
      <c r="AE41" s="12">
        <v>16810</v>
      </c>
      <c r="AF41" s="12">
        <v>6037</v>
      </c>
      <c r="AG41" s="12">
        <v>15724</v>
      </c>
      <c r="AH41" s="12">
        <v>16780</v>
      </c>
      <c r="AI41" s="12">
        <v>16448</v>
      </c>
      <c r="AJ41" s="12">
        <v>16703</v>
      </c>
      <c r="AK41" s="12">
        <v>15826</v>
      </c>
      <c r="AL41" s="12">
        <v>7670</v>
      </c>
      <c r="AM41" s="12">
        <v>5015</v>
      </c>
      <c r="AN41" s="12">
        <v>16839</v>
      </c>
      <c r="AO41" s="12">
        <v>16781</v>
      </c>
      <c r="AP41" s="45">
        <f>SUM(Tabla1[[#This Row],[5/2/24]:[3/12/24]])</f>
        <v>455834</v>
      </c>
    </row>
    <row r="42" spans="1:42" x14ac:dyDescent="0.2">
      <c r="A42" s="22">
        <v>113</v>
      </c>
      <c r="B42" s="22" t="s">
        <v>7</v>
      </c>
      <c r="C42" s="4">
        <v>10724</v>
      </c>
      <c r="D42" s="4">
        <v>11134</v>
      </c>
      <c r="E42" s="4">
        <v>11616</v>
      </c>
      <c r="F42" s="4">
        <v>12202</v>
      </c>
      <c r="G42" s="4">
        <v>13544</v>
      </c>
      <c r="H42" s="4">
        <v>12503</v>
      </c>
      <c r="I42" s="4">
        <v>11340</v>
      </c>
      <c r="J42" s="4">
        <v>11601</v>
      </c>
      <c r="K42" s="4">
        <v>12853</v>
      </c>
      <c r="L42" s="7">
        <v>12563</v>
      </c>
      <c r="M42" s="7">
        <v>11667</v>
      </c>
      <c r="N42" s="7">
        <v>12406</v>
      </c>
      <c r="O42" s="7">
        <v>13418</v>
      </c>
      <c r="P42" s="7">
        <v>10883</v>
      </c>
      <c r="Q42" s="7">
        <v>11860</v>
      </c>
      <c r="R42" s="7">
        <v>11935</v>
      </c>
      <c r="S42" s="7">
        <v>12418</v>
      </c>
      <c r="T42" s="7">
        <v>13174</v>
      </c>
      <c r="U42" s="7">
        <v>10896</v>
      </c>
      <c r="V42" s="7">
        <v>11266</v>
      </c>
      <c r="W42" s="9">
        <v>7906</v>
      </c>
      <c r="X42" s="9">
        <v>8835</v>
      </c>
      <c r="Y42" s="9">
        <v>9036</v>
      </c>
      <c r="Z42" s="9">
        <v>8789</v>
      </c>
      <c r="AA42" s="9">
        <v>8743</v>
      </c>
      <c r="AB42" s="9">
        <v>7516</v>
      </c>
      <c r="AC42" s="9">
        <v>7397</v>
      </c>
      <c r="AD42" s="9">
        <v>7952</v>
      </c>
      <c r="AE42" s="12">
        <v>14415</v>
      </c>
      <c r="AF42" s="12">
        <v>11624</v>
      </c>
      <c r="AG42" s="12">
        <v>11667</v>
      </c>
      <c r="AH42" s="12">
        <v>12688</v>
      </c>
      <c r="AI42" s="12">
        <v>12844</v>
      </c>
      <c r="AJ42" s="12">
        <v>13038</v>
      </c>
      <c r="AK42" s="12">
        <v>14402</v>
      </c>
      <c r="AL42" s="12">
        <v>14149</v>
      </c>
      <c r="AM42" s="12">
        <v>12703</v>
      </c>
      <c r="AN42" s="12">
        <v>17079</v>
      </c>
      <c r="AO42" s="12">
        <v>12574</v>
      </c>
      <c r="AP42" s="45">
        <f>SUM(Tabla1[[#This Row],[5/2/24]:[3/12/24]])</f>
        <v>453360</v>
      </c>
    </row>
    <row r="43" spans="1:42" x14ac:dyDescent="0.2">
      <c r="A43" s="22">
        <v>153</v>
      </c>
      <c r="B43" s="22" t="s">
        <v>63</v>
      </c>
      <c r="C43" s="4">
        <v>13904</v>
      </c>
      <c r="D43" s="4">
        <v>15215</v>
      </c>
      <c r="E43" s="4">
        <v>15351</v>
      </c>
      <c r="F43" s="4">
        <v>15246</v>
      </c>
      <c r="G43" s="4">
        <v>14813</v>
      </c>
      <c r="H43" s="4">
        <v>7909</v>
      </c>
      <c r="I43" s="4">
        <v>4562</v>
      </c>
      <c r="J43" s="4">
        <v>4878</v>
      </c>
      <c r="K43" s="4">
        <v>6833</v>
      </c>
      <c r="L43" s="7">
        <v>15943</v>
      </c>
      <c r="M43" s="7">
        <v>6404</v>
      </c>
      <c r="N43" s="7">
        <v>14920</v>
      </c>
      <c r="O43" s="7">
        <v>15387</v>
      </c>
      <c r="P43" s="7">
        <v>12952</v>
      </c>
      <c r="Q43" s="7">
        <v>14651</v>
      </c>
      <c r="R43" s="7">
        <v>14392</v>
      </c>
      <c r="S43" s="7">
        <v>14568</v>
      </c>
      <c r="T43" s="7">
        <v>13831</v>
      </c>
      <c r="U43" s="7">
        <v>7270</v>
      </c>
      <c r="V43" s="7">
        <v>4884</v>
      </c>
      <c r="W43" s="9">
        <v>9693</v>
      </c>
      <c r="X43" s="9">
        <v>10148</v>
      </c>
      <c r="Y43" s="9">
        <v>10011</v>
      </c>
      <c r="Z43" s="9">
        <v>9046</v>
      </c>
      <c r="AA43" s="9">
        <v>8163</v>
      </c>
      <c r="AB43" s="9">
        <v>4557</v>
      </c>
      <c r="AC43" s="9">
        <v>3142</v>
      </c>
      <c r="AD43" s="9">
        <v>8485</v>
      </c>
      <c r="AE43" s="12">
        <v>15856</v>
      </c>
      <c r="AF43" s="12">
        <v>6725</v>
      </c>
      <c r="AG43" s="12">
        <v>15010</v>
      </c>
      <c r="AH43" s="12">
        <v>16257</v>
      </c>
      <c r="AI43" s="12">
        <v>16156</v>
      </c>
      <c r="AJ43" s="12">
        <v>16333</v>
      </c>
      <c r="AK43" s="12">
        <v>15337</v>
      </c>
      <c r="AL43" s="12">
        <v>8274</v>
      </c>
      <c r="AM43" s="12">
        <v>5298</v>
      </c>
      <c r="AN43" s="12">
        <v>17449</v>
      </c>
      <c r="AO43" s="12">
        <v>16130</v>
      </c>
      <c r="AP43" s="45">
        <f>SUM(Tabla1[[#This Row],[5/2/24]:[3/12/24]])</f>
        <v>445983</v>
      </c>
    </row>
    <row r="44" spans="1:42" x14ac:dyDescent="0.2">
      <c r="A44" s="22">
        <v>202</v>
      </c>
      <c r="B44" s="22" t="s">
        <v>27</v>
      </c>
      <c r="C44" s="4">
        <v>13953</v>
      </c>
      <c r="D44" s="4">
        <v>14023</v>
      </c>
      <c r="E44" s="4">
        <v>14208</v>
      </c>
      <c r="F44" s="4">
        <v>14077</v>
      </c>
      <c r="G44" s="4">
        <v>13903</v>
      </c>
      <c r="H44" s="4">
        <v>9933</v>
      </c>
      <c r="I44" s="4">
        <v>6674</v>
      </c>
      <c r="J44" s="4">
        <v>6204</v>
      </c>
      <c r="K44" s="4">
        <v>9063</v>
      </c>
      <c r="L44" s="7">
        <v>13720</v>
      </c>
      <c r="M44" s="7">
        <v>7957</v>
      </c>
      <c r="N44" s="7">
        <v>14173</v>
      </c>
      <c r="O44" s="7">
        <v>15030</v>
      </c>
      <c r="P44" s="7">
        <v>12797</v>
      </c>
      <c r="Q44" s="7">
        <v>13862</v>
      </c>
      <c r="R44" s="7">
        <v>13351</v>
      </c>
      <c r="S44" s="7">
        <v>14111</v>
      </c>
      <c r="T44" s="7">
        <v>12968</v>
      </c>
      <c r="U44" s="7">
        <v>8619</v>
      </c>
      <c r="V44" s="7">
        <v>6581</v>
      </c>
      <c r="W44" s="9">
        <v>9548</v>
      </c>
      <c r="X44" s="9">
        <v>10388</v>
      </c>
      <c r="Y44" s="9">
        <v>10551</v>
      </c>
      <c r="Z44" s="9">
        <v>9346</v>
      </c>
      <c r="AA44" s="9">
        <v>8546</v>
      </c>
      <c r="AB44" s="9">
        <v>5480</v>
      </c>
      <c r="AC44" s="9">
        <v>3803</v>
      </c>
      <c r="AD44" s="9">
        <v>8754</v>
      </c>
      <c r="AE44" s="12">
        <v>14874</v>
      </c>
      <c r="AF44" s="12">
        <v>7787</v>
      </c>
      <c r="AG44" s="12">
        <v>14560</v>
      </c>
      <c r="AH44" s="12">
        <v>14504</v>
      </c>
      <c r="AI44" s="12">
        <v>15882</v>
      </c>
      <c r="AJ44" s="12">
        <v>15851</v>
      </c>
      <c r="AK44" s="12">
        <v>15636</v>
      </c>
      <c r="AL44" s="12">
        <v>10236</v>
      </c>
      <c r="AM44" s="12">
        <v>6958</v>
      </c>
      <c r="AN44" s="12">
        <v>13806</v>
      </c>
      <c r="AO44" s="12">
        <v>13194</v>
      </c>
      <c r="AP44" s="45">
        <f>SUM(Tabla1[[#This Row],[5/2/24]:[3/12/24]])</f>
        <v>444911</v>
      </c>
    </row>
    <row r="45" spans="1:42" x14ac:dyDescent="0.2">
      <c r="A45" s="22">
        <v>305</v>
      </c>
      <c r="B45" s="22" t="s">
        <v>49</v>
      </c>
      <c r="C45" s="4">
        <v>11734</v>
      </c>
      <c r="D45" s="4">
        <v>12236</v>
      </c>
      <c r="E45" s="4">
        <v>13266</v>
      </c>
      <c r="F45" s="4">
        <v>13098</v>
      </c>
      <c r="G45" s="4">
        <v>13666</v>
      </c>
      <c r="H45" s="4">
        <v>11762</v>
      </c>
      <c r="I45" s="4">
        <v>9768</v>
      </c>
      <c r="J45" s="4">
        <v>9443</v>
      </c>
      <c r="K45" s="4">
        <v>11794</v>
      </c>
      <c r="L45" s="7">
        <v>12895</v>
      </c>
      <c r="M45" s="7">
        <v>8874</v>
      </c>
      <c r="N45" s="7">
        <v>12655</v>
      </c>
      <c r="O45" s="7">
        <v>12732</v>
      </c>
      <c r="P45" s="7">
        <v>10754</v>
      </c>
      <c r="Q45" s="7">
        <v>11762</v>
      </c>
      <c r="R45" s="7">
        <v>12189</v>
      </c>
      <c r="S45" s="7">
        <v>12130</v>
      </c>
      <c r="T45" s="7">
        <v>12843</v>
      </c>
      <c r="U45" s="7">
        <v>11057</v>
      </c>
      <c r="V45" s="7">
        <v>9444</v>
      </c>
      <c r="W45" s="9">
        <v>8290</v>
      </c>
      <c r="X45" s="9">
        <v>9041</v>
      </c>
      <c r="Y45" s="9">
        <v>9567</v>
      </c>
      <c r="Z45" s="9">
        <v>8833</v>
      </c>
      <c r="AA45" s="9">
        <v>8625</v>
      </c>
      <c r="AB45" s="9">
        <v>7700</v>
      </c>
      <c r="AC45" s="9">
        <v>6569</v>
      </c>
      <c r="AD45" s="9">
        <v>8261</v>
      </c>
      <c r="AE45" s="12">
        <v>12776</v>
      </c>
      <c r="AF45" s="12">
        <v>10485</v>
      </c>
      <c r="AG45" s="12">
        <v>12269</v>
      </c>
      <c r="AH45" s="12">
        <v>13023</v>
      </c>
      <c r="AI45" s="12">
        <v>13205</v>
      </c>
      <c r="AJ45" s="12">
        <v>12894</v>
      </c>
      <c r="AK45" s="12">
        <v>14105</v>
      </c>
      <c r="AL45" s="12">
        <v>12219</v>
      </c>
      <c r="AM45" s="12">
        <v>10185</v>
      </c>
      <c r="AN45" s="12">
        <v>14728</v>
      </c>
      <c r="AO45" s="12">
        <v>13128</v>
      </c>
      <c r="AP45" s="45">
        <f>SUM(Tabla1[[#This Row],[5/2/24]:[3/12/24]])</f>
        <v>440005</v>
      </c>
    </row>
    <row r="46" spans="1:42" x14ac:dyDescent="0.2">
      <c r="A46" s="22">
        <v>711</v>
      </c>
      <c r="B46" s="22" t="s">
        <v>180</v>
      </c>
      <c r="C46" s="4">
        <v>14735</v>
      </c>
      <c r="D46" s="4">
        <v>16036</v>
      </c>
      <c r="E46" s="4">
        <v>16279</v>
      </c>
      <c r="F46" s="4">
        <v>15842</v>
      </c>
      <c r="G46" s="4">
        <v>14181</v>
      </c>
      <c r="H46" s="4">
        <v>7008</v>
      </c>
      <c r="I46" s="4">
        <v>4238</v>
      </c>
      <c r="J46" s="4">
        <v>4364</v>
      </c>
      <c r="K46" s="4">
        <v>6382</v>
      </c>
      <c r="L46" s="7">
        <v>16830</v>
      </c>
      <c r="M46" s="7">
        <v>4664</v>
      </c>
      <c r="N46" s="7">
        <v>15226</v>
      </c>
      <c r="O46" s="7">
        <v>15983</v>
      </c>
      <c r="P46" s="7">
        <v>13650</v>
      </c>
      <c r="Q46" s="7">
        <v>14324</v>
      </c>
      <c r="R46" s="7">
        <v>15106</v>
      </c>
      <c r="S46" s="7">
        <v>14740</v>
      </c>
      <c r="T46" s="7">
        <v>13256</v>
      </c>
      <c r="U46" s="7">
        <v>5699</v>
      </c>
      <c r="V46" s="7">
        <v>3860</v>
      </c>
      <c r="W46" s="9">
        <v>9123</v>
      </c>
      <c r="X46" s="9">
        <v>9582</v>
      </c>
      <c r="Y46" s="9">
        <v>9368</v>
      </c>
      <c r="Z46" s="9">
        <v>8123</v>
      </c>
      <c r="AA46" s="9">
        <v>7121</v>
      </c>
      <c r="AB46" s="9">
        <v>3036</v>
      </c>
      <c r="AC46" s="9">
        <v>2156</v>
      </c>
      <c r="AD46" s="9">
        <v>7765</v>
      </c>
      <c r="AE46" s="12">
        <v>16854</v>
      </c>
      <c r="AF46" s="12">
        <v>5641</v>
      </c>
      <c r="AG46" s="12">
        <v>15299</v>
      </c>
      <c r="AH46" s="12">
        <v>16701</v>
      </c>
      <c r="AI46" s="12">
        <v>16707</v>
      </c>
      <c r="AJ46" s="12">
        <v>16470</v>
      </c>
      <c r="AK46" s="12">
        <v>14998</v>
      </c>
      <c r="AL46" s="12">
        <v>6817</v>
      </c>
      <c r="AM46" s="12">
        <v>4346</v>
      </c>
      <c r="AN46" s="12">
        <v>15689</v>
      </c>
      <c r="AO46" s="12">
        <v>16572</v>
      </c>
      <c r="AP46" s="45">
        <f>SUM(Tabla1[[#This Row],[5/2/24]:[3/12/24]])</f>
        <v>434771</v>
      </c>
    </row>
    <row r="47" spans="1:42" x14ac:dyDescent="0.2">
      <c r="A47" s="22">
        <v>1002</v>
      </c>
      <c r="B47" s="22" t="s">
        <v>182</v>
      </c>
      <c r="C47" s="4">
        <v>15582</v>
      </c>
      <c r="D47" s="4">
        <v>16499</v>
      </c>
      <c r="E47" s="4">
        <v>16985</v>
      </c>
      <c r="F47" s="4">
        <v>16667</v>
      </c>
      <c r="G47" s="4">
        <v>15456</v>
      </c>
      <c r="H47" s="4">
        <v>6600</v>
      </c>
      <c r="I47" s="4">
        <v>4640</v>
      </c>
      <c r="J47" s="4">
        <v>4526</v>
      </c>
      <c r="K47" s="4">
        <v>5678</v>
      </c>
      <c r="L47" s="7">
        <v>16527</v>
      </c>
      <c r="M47" s="7">
        <v>5794</v>
      </c>
      <c r="N47" s="7">
        <v>14745</v>
      </c>
      <c r="O47" s="7">
        <v>14448</v>
      </c>
      <c r="P47" s="7">
        <v>12755</v>
      </c>
      <c r="Q47" s="7">
        <v>13663</v>
      </c>
      <c r="R47" s="7">
        <v>13946</v>
      </c>
      <c r="S47" s="7">
        <v>13699</v>
      </c>
      <c r="T47" s="7">
        <v>12516</v>
      </c>
      <c r="U47" s="7">
        <v>6232</v>
      </c>
      <c r="V47" s="7">
        <v>4403</v>
      </c>
      <c r="W47" s="9">
        <v>9087</v>
      </c>
      <c r="X47" s="9">
        <v>9670</v>
      </c>
      <c r="Y47" s="9">
        <v>9584</v>
      </c>
      <c r="Z47" s="9">
        <v>8787</v>
      </c>
      <c r="AA47" s="9">
        <v>8418</v>
      </c>
      <c r="AB47" s="9">
        <v>2507</v>
      </c>
      <c r="AC47" s="9">
        <v>2025</v>
      </c>
      <c r="AD47" s="9">
        <v>4090</v>
      </c>
      <c r="AE47" s="12">
        <v>17065</v>
      </c>
      <c r="AF47" s="12">
        <v>5289</v>
      </c>
      <c r="AG47" s="12">
        <v>14669</v>
      </c>
      <c r="AH47" s="12">
        <v>17503</v>
      </c>
      <c r="AI47" s="12">
        <v>17333</v>
      </c>
      <c r="AJ47" s="12">
        <v>14368</v>
      </c>
      <c r="AK47" s="12">
        <v>15541</v>
      </c>
      <c r="AL47" s="12">
        <v>6114</v>
      </c>
      <c r="AM47" s="12">
        <v>4562</v>
      </c>
      <c r="AN47" s="12">
        <v>15915</v>
      </c>
      <c r="AO47" s="12">
        <v>17180</v>
      </c>
      <c r="AP47" s="45">
        <f>SUM(Tabla1[[#This Row],[5/2/24]:[3/12/24]])</f>
        <v>431068</v>
      </c>
    </row>
    <row r="48" spans="1:42" x14ac:dyDescent="0.2">
      <c r="A48" s="22">
        <v>714</v>
      </c>
      <c r="B48" s="22" t="s">
        <v>137</v>
      </c>
      <c r="C48" s="4">
        <v>15345</v>
      </c>
      <c r="D48" s="4">
        <v>16384</v>
      </c>
      <c r="E48" s="4">
        <v>17140</v>
      </c>
      <c r="F48" s="4">
        <v>16419</v>
      </c>
      <c r="G48" s="4">
        <v>14947</v>
      </c>
      <c r="H48" s="4">
        <v>6672</v>
      </c>
      <c r="I48" s="4">
        <v>4560</v>
      </c>
      <c r="J48" s="4">
        <v>4564</v>
      </c>
      <c r="K48" s="4">
        <v>6490</v>
      </c>
      <c r="L48" s="7">
        <v>16155</v>
      </c>
      <c r="M48" s="7">
        <v>5046</v>
      </c>
      <c r="N48" s="7">
        <v>14398</v>
      </c>
      <c r="O48" s="7">
        <v>14366</v>
      </c>
      <c r="P48" s="7">
        <v>13417</v>
      </c>
      <c r="Q48" s="7">
        <v>13704</v>
      </c>
      <c r="R48" s="7">
        <v>13852</v>
      </c>
      <c r="S48" s="7">
        <v>13775</v>
      </c>
      <c r="T48" s="7">
        <v>12252</v>
      </c>
      <c r="U48" s="7">
        <v>5536</v>
      </c>
      <c r="V48" s="7">
        <v>4162</v>
      </c>
      <c r="W48" s="9">
        <v>7702</v>
      </c>
      <c r="X48" s="9">
        <v>8311</v>
      </c>
      <c r="Y48" s="9">
        <v>8069</v>
      </c>
      <c r="Z48" s="9">
        <v>7007</v>
      </c>
      <c r="AA48" s="9">
        <v>6189</v>
      </c>
      <c r="AB48" s="9">
        <v>2720</v>
      </c>
      <c r="AC48" s="9">
        <v>2052</v>
      </c>
      <c r="AD48" s="9">
        <v>6718</v>
      </c>
      <c r="AE48" s="12">
        <v>17371</v>
      </c>
      <c r="AF48" s="12">
        <v>5244</v>
      </c>
      <c r="AG48" s="12">
        <v>16077</v>
      </c>
      <c r="AH48" s="12">
        <v>17230</v>
      </c>
      <c r="AI48" s="12">
        <v>17427</v>
      </c>
      <c r="AJ48" s="12">
        <v>16905</v>
      </c>
      <c r="AK48" s="12">
        <v>15731</v>
      </c>
      <c r="AL48" s="12">
        <v>7350</v>
      </c>
      <c r="AM48" s="12">
        <v>4661</v>
      </c>
      <c r="AN48" s="12">
        <v>15640</v>
      </c>
      <c r="AO48" s="12">
        <v>16800</v>
      </c>
      <c r="AP48" s="45">
        <f>SUM(Tabla1[[#This Row],[5/2/24]:[3/12/24]])</f>
        <v>428388</v>
      </c>
    </row>
    <row r="49" spans="1:42" x14ac:dyDescent="0.2">
      <c r="A49" s="22">
        <v>1006</v>
      </c>
      <c r="B49" s="22" t="s">
        <v>184</v>
      </c>
      <c r="C49" s="4">
        <v>13121</v>
      </c>
      <c r="D49" s="4">
        <v>13437</v>
      </c>
      <c r="E49" s="4">
        <v>14005</v>
      </c>
      <c r="F49" s="4">
        <v>14368</v>
      </c>
      <c r="G49" s="4">
        <v>14386</v>
      </c>
      <c r="H49" s="4">
        <v>25339</v>
      </c>
      <c r="I49" s="4">
        <v>7446</v>
      </c>
      <c r="J49" s="4">
        <v>6120</v>
      </c>
      <c r="K49" s="4">
        <v>8464</v>
      </c>
      <c r="L49" s="7">
        <v>34685</v>
      </c>
      <c r="M49" s="7">
        <v>5791</v>
      </c>
      <c r="N49" s="7">
        <v>11658</v>
      </c>
      <c r="O49" s="7">
        <v>21807</v>
      </c>
      <c r="P49" s="7">
        <v>10907</v>
      </c>
      <c r="Q49" s="7">
        <v>11002</v>
      </c>
      <c r="R49" s="7">
        <v>11270</v>
      </c>
      <c r="S49" s="7">
        <v>11080</v>
      </c>
      <c r="T49" s="7">
        <v>10276</v>
      </c>
      <c r="U49" s="7">
        <v>6676</v>
      </c>
      <c r="V49" s="7">
        <v>4832</v>
      </c>
      <c r="W49" s="9">
        <v>8558</v>
      </c>
      <c r="X49" s="9">
        <v>8890</v>
      </c>
      <c r="Y49" s="9">
        <v>8701</v>
      </c>
      <c r="Z49" s="9">
        <v>7889</v>
      </c>
      <c r="AA49" s="9">
        <v>7467</v>
      </c>
      <c r="AB49" s="9">
        <v>4843</v>
      </c>
      <c r="AC49" s="9">
        <v>3851</v>
      </c>
      <c r="AD49" s="9">
        <v>7814</v>
      </c>
      <c r="AE49" s="12">
        <v>12500</v>
      </c>
      <c r="AF49" s="12">
        <v>7382</v>
      </c>
      <c r="AG49" s="12">
        <v>11282</v>
      </c>
      <c r="AH49" s="12">
        <v>10984</v>
      </c>
      <c r="AI49" s="12">
        <v>11140</v>
      </c>
      <c r="AJ49" s="12">
        <v>11068</v>
      </c>
      <c r="AK49" s="12">
        <v>11224</v>
      </c>
      <c r="AL49" s="12">
        <v>6237</v>
      </c>
      <c r="AM49" s="12">
        <v>6514</v>
      </c>
      <c r="AN49" s="12">
        <v>11488</v>
      </c>
      <c r="AO49" s="12">
        <v>10788</v>
      </c>
      <c r="AP49" s="45">
        <f>SUM(Tabla1[[#This Row],[5/2/24]:[3/12/24]])</f>
        <v>425290</v>
      </c>
    </row>
    <row r="50" spans="1:42" x14ac:dyDescent="0.2">
      <c r="A50" s="22">
        <v>521</v>
      </c>
      <c r="B50" s="22" t="s">
        <v>94</v>
      </c>
      <c r="C50" s="4">
        <v>10976</v>
      </c>
      <c r="D50" s="4">
        <v>11466</v>
      </c>
      <c r="E50" s="4">
        <v>11837</v>
      </c>
      <c r="F50" s="4">
        <v>11970</v>
      </c>
      <c r="G50" s="4">
        <v>11585</v>
      </c>
      <c r="H50" s="4">
        <v>9163</v>
      </c>
      <c r="I50" s="4">
        <v>6691</v>
      </c>
      <c r="J50" s="4">
        <v>7608</v>
      </c>
      <c r="K50" s="4">
        <v>8858</v>
      </c>
      <c r="L50" s="7">
        <v>13736</v>
      </c>
      <c r="M50" s="7">
        <v>28915</v>
      </c>
      <c r="N50" s="7">
        <v>12199</v>
      </c>
      <c r="O50" s="7">
        <v>11965</v>
      </c>
      <c r="P50" s="7">
        <v>10692</v>
      </c>
      <c r="Q50" s="7">
        <v>11795</v>
      </c>
      <c r="R50" s="7">
        <v>11812</v>
      </c>
      <c r="S50" s="7">
        <v>12046</v>
      </c>
      <c r="T50" s="7">
        <v>12012</v>
      </c>
      <c r="U50" s="7">
        <v>9395</v>
      </c>
      <c r="V50" s="7">
        <v>7723</v>
      </c>
      <c r="W50" s="9">
        <v>8413</v>
      </c>
      <c r="X50" s="9">
        <v>8908</v>
      </c>
      <c r="Y50" s="9">
        <v>8870</v>
      </c>
      <c r="Z50" s="9">
        <v>8751</v>
      </c>
      <c r="AA50" s="9">
        <v>7900</v>
      </c>
      <c r="AB50" s="9">
        <v>7089</v>
      </c>
      <c r="AC50" s="9">
        <v>5840</v>
      </c>
      <c r="AD50" s="9">
        <v>7879</v>
      </c>
      <c r="AE50" s="12">
        <v>12402</v>
      </c>
      <c r="AF50" s="12">
        <v>8618</v>
      </c>
      <c r="AG50" s="12">
        <v>11904</v>
      </c>
      <c r="AH50" s="12">
        <v>12446</v>
      </c>
      <c r="AI50" s="12">
        <v>12192</v>
      </c>
      <c r="AJ50" s="12">
        <v>12638</v>
      </c>
      <c r="AK50" s="12">
        <v>12966</v>
      </c>
      <c r="AL50" s="12">
        <v>9735</v>
      </c>
      <c r="AM50" s="12">
        <v>7526</v>
      </c>
      <c r="AN50" s="12">
        <v>14240</v>
      </c>
      <c r="AO50" s="12">
        <v>12703</v>
      </c>
      <c r="AP50" s="45">
        <f>SUM(Tabla1[[#This Row],[5/2/24]:[3/12/24]])</f>
        <v>423464</v>
      </c>
    </row>
    <row r="51" spans="1:42" x14ac:dyDescent="0.2">
      <c r="A51" s="22">
        <v>628</v>
      </c>
      <c r="B51" s="22" t="s">
        <v>121</v>
      </c>
      <c r="C51" s="4">
        <v>11838</v>
      </c>
      <c r="D51" s="4">
        <v>12173</v>
      </c>
      <c r="E51" s="4">
        <v>12288</v>
      </c>
      <c r="F51" s="4">
        <v>12129</v>
      </c>
      <c r="G51" s="4">
        <v>12503</v>
      </c>
      <c r="H51" s="4">
        <v>9443</v>
      </c>
      <c r="I51" s="4">
        <v>7040</v>
      </c>
      <c r="J51" s="4">
        <v>7067</v>
      </c>
      <c r="K51" s="4">
        <v>8599</v>
      </c>
      <c r="L51" s="7">
        <v>12659</v>
      </c>
      <c r="M51" s="7">
        <v>7889</v>
      </c>
      <c r="N51" s="7">
        <v>12251</v>
      </c>
      <c r="O51" s="7">
        <v>12484</v>
      </c>
      <c r="P51" s="7">
        <v>11451</v>
      </c>
      <c r="Q51" s="7">
        <v>11972</v>
      </c>
      <c r="R51" s="7">
        <v>11960</v>
      </c>
      <c r="S51" s="7">
        <v>12286</v>
      </c>
      <c r="T51" s="7">
        <v>12467</v>
      </c>
      <c r="U51" s="7">
        <v>9077</v>
      </c>
      <c r="V51" s="7">
        <v>7231</v>
      </c>
      <c r="W51" s="9">
        <v>9369</v>
      </c>
      <c r="X51" s="9">
        <v>9588</v>
      </c>
      <c r="Y51" s="9">
        <v>9722</v>
      </c>
      <c r="Z51" s="9">
        <v>9508</v>
      </c>
      <c r="AA51" s="9">
        <v>9398</v>
      </c>
      <c r="AB51" s="9">
        <v>7140</v>
      </c>
      <c r="AC51" s="9">
        <v>5694</v>
      </c>
      <c r="AD51" s="9">
        <v>8720</v>
      </c>
      <c r="AE51" s="12">
        <v>12247</v>
      </c>
      <c r="AF51" s="12">
        <v>8091</v>
      </c>
      <c r="AG51" s="12">
        <v>12287</v>
      </c>
      <c r="AH51" s="12">
        <v>12366</v>
      </c>
      <c r="AI51" s="12">
        <v>12503</v>
      </c>
      <c r="AJ51" s="12">
        <v>12528</v>
      </c>
      <c r="AK51" s="12">
        <v>13121</v>
      </c>
      <c r="AL51" s="12">
        <v>9736</v>
      </c>
      <c r="AM51" s="12">
        <v>7503</v>
      </c>
      <c r="AN51" s="12">
        <v>14159</v>
      </c>
      <c r="AO51" s="12">
        <v>12901</v>
      </c>
      <c r="AP51" s="45">
        <f>SUM(Tabla1[[#This Row],[5/2/24]:[3/12/24]])</f>
        <v>411388</v>
      </c>
    </row>
    <row r="52" spans="1:42" x14ac:dyDescent="0.2">
      <c r="A52" s="22">
        <v>103</v>
      </c>
      <c r="B52" s="22" t="s">
        <v>2</v>
      </c>
      <c r="C52" s="4">
        <v>11714</v>
      </c>
      <c r="D52" s="4">
        <v>12055</v>
      </c>
      <c r="E52" s="4">
        <v>12305</v>
      </c>
      <c r="F52" s="4">
        <v>12512</v>
      </c>
      <c r="G52" s="4">
        <v>12516</v>
      </c>
      <c r="H52" s="4">
        <v>9804</v>
      </c>
      <c r="I52" s="4">
        <v>7252</v>
      </c>
      <c r="J52" s="4">
        <v>6989</v>
      </c>
      <c r="K52" s="4">
        <v>9449</v>
      </c>
      <c r="L52" s="7">
        <v>12929</v>
      </c>
      <c r="M52" s="7">
        <v>8388</v>
      </c>
      <c r="N52" s="7">
        <v>12292</v>
      </c>
      <c r="O52" s="7">
        <v>12374</v>
      </c>
      <c r="P52" s="7">
        <v>11563</v>
      </c>
      <c r="Q52" s="7">
        <v>12071</v>
      </c>
      <c r="R52" s="7">
        <v>12163</v>
      </c>
      <c r="S52" s="7">
        <v>12452</v>
      </c>
      <c r="T52" s="7">
        <v>12557</v>
      </c>
      <c r="U52" s="7">
        <v>9296</v>
      </c>
      <c r="V52" s="7">
        <v>7527</v>
      </c>
      <c r="W52" s="9">
        <v>8710</v>
      </c>
      <c r="X52" s="9">
        <v>9211</v>
      </c>
      <c r="Y52" s="9">
        <v>9362</v>
      </c>
      <c r="Z52" s="9">
        <v>8757</v>
      </c>
      <c r="AA52" s="9">
        <v>8684</v>
      </c>
      <c r="AB52" s="9">
        <v>6613</v>
      </c>
      <c r="AC52" s="9">
        <v>5223</v>
      </c>
      <c r="AD52" s="9">
        <v>7928</v>
      </c>
      <c r="AE52" s="12">
        <v>12751</v>
      </c>
      <c r="AF52" s="12">
        <v>8567</v>
      </c>
      <c r="AG52" s="12">
        <v>12090</v>
      </c>
      <c r="AH52" s="12">
        <v>12516</v>
      </c>
      <c r="AI52" s="12">
        <v>12360</v>
      </c>
      <c r="AJ52" s="12">
        <v>12412</v>
      </c>
      <c r="AK52" s="12">
        <v>13008</v>
      </c>
      <c r="AL52" s="12">
        <v>10007</v>
      </c>
      <c r="AM52" s="12">
        <v>7773</v>
      </c>
      <c r="AN52" s="12">
        <v>13846</v>
      </c>
      <c r="AO52" s="12">
        <v>12546</v>
      </c>
      <c r="AP52" s="45">
        <f>SUM(Tabla1[[#This Row],[5/2/24]:[3/12/24]])</f>
        <v>410572</v>
      </c>
    </row>
    <row r="53" spans="1:42" x14ac:dyDescent="0.2">
      <c r="A53" s="22">
        <v>510</v>
      </c>
      <c r="B53" s="22" t="s">
        <v>156</v>
      </c>
      <c r="C53" s="4">
        <v>13248</v>
      </c>
      <c r="D53" s="4">
        <v>14072</v>
      </c>
      <c r="E53" s="4">
        <v>14485</v>
      </c>
      <c r="F53" s="4">
        <v>14339</v>
      </c>
      <c r="G53" s="4">
        <v>13482</v>
      </c>
      <c r="H53" s="4">
        <v>7488</v>
      </c>
      <c r="I53" s="4">
        <v>4579</v>
      </c>
      <c r="J53" s="4">
        <v>4393</v>
      </c>
      <c r="K53" s="4">
        <v>7057</v>
      </c>
      <c r="L53" s="7">
        <v>14090</v>
      </c>
      <c r="M53" s="7">
        <v>5735</v>
      </c>
      <c r="N53" s="7">
        <v>13931</v>
      </c>
      <c r="O53" s="7">
        <v>14583</v>
      </c>
      <c r="P53" s="7">
        <v>13285</v>
      </c>
      <c r="Q53" s="7">
        <v>13901</v>
      </c>
      <c r="R53" s="7">
        <v>14168</v>
      </c>
      <c r="S53" s="7">
        <v>13827</v>
      </c>
      <c r="T53" s="7">
        <v>12637</v>
      </c>
      <c r="U53" s="7">
        <v>5906</v>
      </c>
      <c r="V53" s="7">
        <v>4151</v>
      </c>
      <c r="W53" s="9">
        <v>9071</v>
      </c>
      <c r="X53" s="9">
        <v>9511</v>
      </c>
      <c r="Y53" s="9">
        <v>9360</v>
      </c>
      <c r="Z53" s="9">
        <v>7937</v>
      </c>
      <c r="AA53" s="9">
        <v>7215</v>
      </c>
      <c r="AB53" s="9">
        <v>3331</v>
      </c>
      <c r="AC53" s="9">
        <v>2300</v>
      </c>
      <c r="AD53" s="9">
        <v>7503</v>
      </c>
      <c r="AE53" s="12">
        <v>15198</v>
      </c>
      <c r="AF53" s="12">
        <v>5715</v>
      </c>
      <c r="AG53" s="12">
        <v>14144</v>
      </c>
      <c r="AH53" s="12">
        <v>14736</v>
      </c>
      <c r="AI53" s="12">
        <v>15196</v>
      </c>
      <c r="AJ53" s="12">
        <v>13922</v>
      </c>
      <c r="AK53" s="12">
        <v>13515</v>
      </c>
      <c r="AL53" s="12">
        <v>7304</v>
      </c>
      <c r="AM53" s="12">
        <v>4803</v>
      </c>
      <c r="AN53" s="12">
        <v>14602</v>
      </c>
      <c r="AO53" s="12">
        <v>14846</v>
      </c>
      <c r="AP53" s="45">
        <f>SUM(Tabla1[[#This Row],[5/2/24]:[3/12/24]])</f>
        <v>409566</v>
      </c>
    </row>
    <row r="54" spans="1:42" x14ac:dyDescent="0.2">
      <c r="A54" s="22">
        <v>613</v>
      </c>
      <c r="B54" s="22" t="s">
        <v>114</v>
      </c>
      <c r="C54" s="4">
        <v>12553</v>
      </c>
      <c r="D54" s="4">
        <v>12775</v>
      </c>
      <c r="E54" s="4">
        <v>13446</v>
      </c>
      <c r="F54" s="4">
        <v>13990</v>
      </c>
      <c r="G54" s="4">
        <v>12977</v>
      </c>
      <c r="H54" s="4">
        <v>7415</v>
      </c>
      <c r="I54" s="4">
        <v>5233</v>
      </c>
      <c r="J54" s="4">
        <v>4294</v>
      </c>
      <c r="K54" s="4">
        <v>6752</v>
      </c>
      <c r="L54" s="7">
        <v>13626</v>
      </c>
      <c r="M54" s="7">
        <v>5847</v>
      </c>
      <c r="N54" s="7">
        <v>12948</v>
      </c>
      <c r="O54" s="7">
        <v>14077</v>
      </c>
      <c r="P54" s="7">
        <v>11665</v>
      </c>
      <c r="Q54" s="7">
        <v>12720</v>
      </c>
      <c r="R54" s="7">
        <v>12748</v>
      </c>
      <c r="S54" s="7">
        <v>12645</v>
      </c>
      <c r="T54" s="7">
        <v>12068</v>
      </c>
      <c r="U54" s="7">
        <v>5765</v>
      </c>
      <c r="V54" s="7">
        <v>4184</v>
      </c>
      <c r="W54" s="9">
        <v>8970</v>
      </c>
      <c r="X54" s="9">
        <v>10578</v>
      </c>
      <c r="Y54" s="9">
        <v>10844</v>
      </c>
      <c r="Z54" s="9">
        <v>8428</v>
      </c>
      <c r="AA54" s="9">
        <v>7888</v>
      </c>
      <c r="AB54" s="9">
        <v>4026</v>
      </c>
      <c r="AC54" s="9">
        <v>3097</v>
      </c>
      <c r="AD54" s="9">
        <v>7920</v>
      </c>
      <c r="AE54" s="12">
        <v>14366</v>
      </c>
      <c r="AF54" s="12">
        <v>6252</v>
      </c>
      <c r="AG54" s="12">
        <v>13267</v>
      </c>
      <c r="AH54" s="12">
        <v>14504</v>
      </c>
      <c r="AI54" s="12">
        <v>14241</v>
      </c>
      <c r="AJ54" s="12">
        <v>14548</v>
      </c>
      <c r="AK54" s="12">
        <v>13494</v>
      </c>
      <c r="AL54" s="12">
        <v>6453</v>
      </c>
      <c r="AM54" s="12">
        <v>5997</v>
      </c>
      <c r="AN54" s="12">
        <v>13583</v>
      </c>
      <c r="AO54" s="12">
        <v>14587</v>
      </c>
      <c r="AP54" s="45">
        <f>SUM(Tabla1[[#This Row],[5/2/24]:[3/12/24]])</f>
        <v>400771</v>
      </c>
    </row>
    <row r="55" spans="1:42" x14ac:dyDescent="0.2">
      <c r="A55" s="22">
        <v>357</v>
      </c>
      <c r="B55" s="22" t="s">
        <v>61</v>
      </c>
      <c r="C55" s="4">
        <v>11134</v>
      </c>
      <c r="D55" s="4">
        <v>11463</v>
      </c>
      <c r="E55" s="4">
        <v>11784</v>
      </c>
      <c r="F55" s="4">
        <v>11352</v>
      </c>
      <c r="G55" s="4">
        <v>11967</v>
      </c>
      <c r="H55" s="4">
        <v>7958</v>
      </c>
      <c r="I55" s="4">
        <v>6154</v>
      </c>
      <c r="J55" s="4">
        <v>6003</v>
      </c>
      <c r="K55" s="4">
        <v>6751</v>
      </c>
      <c r="L55" s="7">
        <v>13057</v>
      </c>
      <c r="M55" s="7">
        <v>8080</v>
      </c>
      <c r="N55" s="7">
        <v>11840</v>
      </c>
      <c r="O55" s="7">
        <v>12140</v>
      </c>
      <c r="P55" s="7">
        <v>10974</v>
      </c>
      <c r="Q55" s="7">
        <v>11698</v>
      </c>
      <c r="R55" s="7">
        <v>11671</v>
      </c>
      <c r="S55" s="7">
        <v>12073</v>
      </c>
      <c r="T55" s="7">
        <v>11787</v>
      </c>
      <c r="U55" s="7">
        <v>7754</v>
      </c>
      <c r="V55" s="7">
        <v>6341</v>
      </c>
      <c r="W55" s="9">
        <v>9314</v>
      </c>
      <c r="X55" s="9">
        <v>9496</v>
      </c>
      <c r="Y55" s="9">
        <v>9466</v>
      </c>
      <c r="Z55" s="9">
        <v>9113</v>
      </c>
      <c r="AA55" s="9">
        <v>9523</v>
      </c>
      <c r="AB55" s="9">
        <v>7068</v>
      </c>
      <c r="AC55" s="9">
        <v>5406</v>
      </c>
      <c r="AD55" s="9">
        <v>8899</v>
      </c>
      <c r="AE55" s="12">
        <v>13994</v>
      </c>
      <c r="AF55" s="12">
        <v>8258</v>
      </c>
      <c r="AG55" s="12">
        <v>13937</v>
      </c>
      <c r="AH55" s="12">
        <v>12920</v>
      </c>
      <c r="AI55" s="12">
        <v>12547</v>
      </c>
      <c r="AJ55" s="12">
        <v>12815</v>
      </c>
      <c r="AK55" s="12">
        <v>13311</v>
      </c>
      <c r="AL55" s="12">
        <v>8417</v>
      </c>
      <c r="AM55" s="12">
        <v>6550</v>
      </c>
      <c r="AN55" s="12">
        <v>14380</v>
      </c>
      <c r="AO55" s="12">
        <v>12992</v>
      </c>
      <c r="AP55" s="45">
        <f>SUM(Tabla1[[#This Row],[5/2/24]:[3/12/24]])</f>
        <v>400387</v>
      </c>
    </row>
    <row r="56" spans="1:42" x14ac:dyDescent="0.2">
      <c r="A56" s="22">
        <v>302</v>
      </c>
      <c r="B56" s="22" t="s">
        <v>46</v>
      </c>
      <c r="C56" s="4">
        <v>11075</v>
      </c>
      <c r="D56" s="4">
        <v>11823</v>
      </c>
      <c r="E56" s="4">
        <v>11987</v>
      </c>
      <c r="F56" s="4">
        <v>11852</v>
      </c>
      <c r="G56" s="4">
        <v>11969</v>
      </c>
      <c r="H56" s="4">
        <v>9659</v>
      </c>
      <c r="I56" s="4">
        <v>6936</v>
      </c>
      <c r="J56" s="4">
        <v>5616</v>
      </c>
      <c r="K56" s="4">
        <v>8339</v>
      </c>
      <c r="L56" s="7">
        <v>12435</v>
      </c>
      <c r="M56" s="7">
        <v>6707</v>
      </c>
      <c r="N56" s="7">
        <v>12006</v>
      </c>
      <c r="O56" s="7">
        <v>11941</v>
      </c>
      <c r="P56" s="7">
        <v>10684</v>
      </c>
      <c r="Q56" s="7">
        <v>11609</v>
      </c>
      <c r="R56" s="7">
        <v>11635</v>
      </c>
      <c r="S56" s="7">
        <v>11689</v>
      </c>
      <c r="T56" s="7">
        <v>11203</v>
      </c>
      <c r="U56" s="7">
        <v>7521</v>
      </c>
      <c r="V56" s="7">
        <v>5353</v>
      </c>
      <c r="W56" s="9">
        <v>7809</v>
      </c>
      <c r="X56" s="9">
        <v>8546</v>
      </c>
      <c r="Y56" s="9">
        <v>8443</v>
      </c>
      <c r="Z56" s="9">
        <v>7901</v>
      </c>
      <c r="AA56" s="9">
        <v>7410</v>
      </c>
      <c r="AB56" s="9">
        <v>5052</v>
      </c>
      <c r="AC56" s="9">
        <v>3788</v>
      </c>
      <c r="AD56" s="9">
        <v>7485</v>
      </c>
      <c r="AE56" s="12">
        <v>13878</v>
      </c>
      <c r="AF56" s="12">
        <v>8424</v>
      </c>
      <c r="AG56" s="12">
        <v>12806</v>
      </c>
      <c r="AH56" s="12">
        <v>13624</v>
      </c>
      <c r="AI56" s="12">
        <v>13571</v>
      </c>
      <c r="AJ56" s="12">
        <v>13435</v>
      </c>
      <c r="AK56" s="12">
        <v>14884</v>
      </c>
      <c r="AL56" s="12">
        <v>10796</v>
      </c>
      <c r="AM56" s="12">
        <v>7018</v>
      </c>
      <c r="AN56" s="12">
        <v>15089</v>
      </c>
      <c r="AO56" s="12">
        <v>13650</v>
      </c>
      <c r="AP56" s="45">
        <f>SUM(Tabla1[[#This Row],[5/2/24]:[3/12/24]])</f>
        <v>395648</v>
      </c>
    </row>
    <row r="57" spans="1:42" x14ac:dyDescent="0.2">
      <c r="A57" s="22">
        <v>1005</v>
      </c>
      <c r="B57" s="22" t="s">
        <v>183</v>
      </c>
      <c r="C57" s="4">
        <v>12117</v>
      </c>
      <c r="D57" s="4">
        <v>13176</v>
      </c>
      <c r="E57" s="4">
        <v>13237</v>
      </c>
      <c r="F57" s="4">
        <v>13417</v>
      </c>
      <c r="G57" s="4">
        <v>11735</v>
      </c>
      <c r="H57" s="4">
        <v>6838</v>
      </c>
      <c r="I57" s="4">
        <v>3287</v>
      </c>
      <c r="J57" s="4">
        <v>3371</v>
      </c>
      <c r="K57" s="4">
        <v>4965</v>
      </c>
      <c r="L57" s="7">
        <v>18207</v>
      </c>
      <c r="M57" s="7">
        <v>4124</v>
      </c>
      <c r="N57" s="7">
        <v>12741</v>
      </c>
      <c r="O57" s="7">
        <v>16803</v>
      </c>
      <c r="P57" s="7">
        <v>11822</v>
      </c>
      <c r="Q57" s="7">
        <v>12708</v>
      </c>
      <c r="R57" s="7">
        <v>13010</v>
      </c>
      <c r="S57" s="7">
        <v>12755</v>
      </c>
      <c r="T57" s="7">
        <v>11756</v>
      </c>
      <c r="U57" s="7">
        <v>5139</v>
      </c>
      <c r="V57" s="7">
        <v>3548</v>
      </c>
      <c r="W57" s="9">
        <v>8194</v>
      </c>
      <c r="X57" s="9">
        <v>9353</v>
      </c>
      <c r="Y57" s="9">
        <v>9084</v>
      </c>
      <c r="Z57" s="9">
        <v>7993</v>
      </c>
      <c r="AA57" s="9">
        <v>7145</v>
      </c>
      <c r="AB57" s="9">
        <v>2928</v>
      </c>
      <c r="AC57" s="9">
        <v>1996</v>
      </c>
      <c r="AD57" s="9">
        <v>7363</v>
      </c>
      <c r="AE57" s="12">
        <v>14090</v>
      </c>
      <c r="AF57" s="12">
        <v>4710</v>
      </c>
      <c r="AG57" s="12">
        <v>12680</v>
      </c>
      <c r="AH57" s="12">
        <v>13933</v>
      </c>
      <c r="AI57" s="12">
        <v>14193</v>
      </c>
      <c r="AJ57" s="12">
        <v>13462</v>
      </c>
      <c r="AK57" s="12">
        <v>12302</v>
      </c>
      <c r="AL57" s="12">
        <v>5853</v>
      </c>
      <c r="AM57" s="12">
        <v>3579</v>
      </c>
      <c r="AN57" s="12">
        <v>13629</v>
      </c>
      <c r="AO57" s="12">
        <v>13779</v>
      </c>
      <c r="AP57" s="45">
        <f>SUM(Tabla1[[#This Row],[5/2/24]:[3/12/24]])</f>
        <v>381022</v>
      </c>
    </row>
    <row r="58" spans="1:42" x14ac:dyDescent="0.2">
      <c r="A58" s="22">
        <v>507</v>
      </c>
      <c r="B58" s="22" t="s">
        <v>87</v>
      </c>
      <c r="C58" s="4">
        <v>10542</v>
      </c>
      <c r="D58" s="4">
        <v>11217</v>
      </c>
      <c r="E58" s="4">
        <v>11490</v>
      </c>
      <c r="F58" s="4">
        <v>11454</v>
      </c>
      <c r="G58" s="4">
        <v>11569</v>
      </c>
      <c r="H58" s="4">
        <v>7979</v>
      </c>
      <c r="I58" s="4">
        <v>5557</v>
      </c>
      <c r="J58" s="4">
        <v>5901</v>
      </c>
      <c r="K58" s="4">
        <v>8166</v>
      </c>
      <c r="L58" s="7">
        <v>12032</v>
      </c>
      <c r="M58" s="7">
        <v>8156</v>
      </c>
      <c r="N58" s="7">
        <v>11545</v>
      </c>
      <c r="O58" s="7">
        <v>11900</v>
      </c>
      <c r="P58" s="7">
        <v>10743</v>
      </c>
      <c r="Q58" s="7">
        <v>11237</v>
      </c>
      <c r="R58" s="7">
        <v>11329</v>
      </c>
      <c r="S58" s="7">
        <v>11482</v>
      </c>
      <c r="T58" s="7">
        <v>11740</v>
      </c>
      <c r="U58" s="7">
        <v>7668</v>
      </c>
      <c r="V58" s="7">
        <v>6131</v>
      </c>
      <c r="W58" s="9">
        <v>8550</v>
      </c>
      <c r="X58" s="9">
        <v>9031</v>
      </c>
      <c r="Y58" s="9">
        <v>9005</v>
      </c>
      <c r="Z58" s="9">
        <v>8496</v>
      </c>
      <c r="AA58" s="9">
        <v>8315</v>
      </c>
      <c r="AB58" s="9">
        <v>5749</v>
      </c>
      <c r="AC58" s="9">
        <v>4600</v>
      </c>
      <c r="AD58" s="9">
        <v>7801</v>
      </c>
      <c r="AE58" s="12">
        <v>12144</v>
      </c>
      <c r="AF58" s="12">
        <v>7299</v>
      </c>
      <c r="AG58" s="12">
        <v>11279</v>
      </c>
      <c r="AH58" s="12">
        <v>11365</v>
      </c>
      <c r="AI58" s="12">
        <v>11813</v>
      </c>
      <c r="AJ58" s="12">
        <v>11789</v>
      </c>
      <c r="AK58" s="12">
        <v>12161</v>
      </c>
      <c r="AL58" s="12">
        <v>8241</v>
      </c>
      <c r="AM58" s="12">
        <v>6168</v>
      </c>
      <c r="AN58" s="12">
        <v>13560</v>
      </c>
      <c r="AO58" s="12">
        <v>11829</v>
      </c>
      <c r="AP58" s="45">
        <f>SUM(Tabla1[[#This Row],[5/2/24]:[3/12/24]])</f>
        <v>377033</v>
      </c>
    </row>
    <row r="59" spans="1:42" x14ac:dyDescent="0.2">
      <c r="A59" s="22">
        <v>108</v>
      </c>
      <c r="B59" s="22" t="s">
        <v>6</v>
      </c>
      <c r="C59" s="4">
        <v>11416</v>
      </c>
      <c r="D59" s="4">
        <v>12138</v>
      </c>
      <c r="E59" s="4">
        <v>12220</v>
      </c>
      <c r="F59" s="4">
        <v>12739</v>
      </c>
      <c r="G59" s="4">
        <v>12356</v>
      </c>
      <c r="H59" s="4">
        <v>7824</v>
      </c>
      <c r="I59" s="4">
        <v>5471</v>
      </c>
      <c r="J59" s="4">
        <v>5452</v>
      </c>
      <c r="K59" s="4">
        <v>8282</v>
      </c>
      <c r="L59" s="7">
        <v>12611</v>
      </c>
      <c r="M59" s="7">
        <v>6089</v>
      </c>
      <c r="N59" s="7">
        <v>12168</v>
      </c>
      <c r="O59" s="7">
        <v>12367</v>
      </c>
      <c r="P59" s="7">
        <v>10973</v>
      </c>
      <c r="Q59" s="7">
        <v>11667</v>
      </c>
      <c r="R59" s="7">
        <v>11867</v>
      </c>
      <c r="S59" s="7">
        <v>11562</v>
      </c>
      <c r="T59" s="7">
        <v>11454</v>
      </c>
      <c r="U59" s="7">
        <v>7079</v>
      </c>
      <c r="V59" s="7">
        <v>5258</v>
      </c>
      <c r="W59" s="9">
        <v>7235</v>
      </c>
      <c r="X59" s="9">
        <v>8044</v>
      </c>
      <c r="Y59" s="9">
        <v>7843</v>
      </c>
      <c r="Z59" s="9">
        <v>6989</v>
      </c>
      <c r="AA59" s="9">
        <v>6423</v>
      </c>
      <c r="AB59" s="9">
        <v>3809</v>
      </c>
      <c r="AC59" s="9">
        <v>3162</v>
      </c>
      <c r="AD59" s="9">
        <v>6471</v>
      </c>
      <c r="AE59" s="12">
        <v>12702</v>
      </c>
      <c r="AF59" s="12">
        <v>6108</v>
      </c>
      <c r="AG59" s="12">
        <v>11700</v>
      </c>
      <c r="AH59" s="12">
        <v>12418</v>
      </c>
      <c r="AI59" s="12">
        <v>12697</v>
      </c>
      <c r="AJ59" s="12">
        <v>12314</v>
      </c>
      <c r="AK59" s="12">
        <v>12606</v>
      </c>
      <c r="AL59" s="12">
        <v>8245</v>
      </c>
      <c r="AM59" s="12">
        <v>5419</v>
      </c>
      <c r="AN59" s="12">
        <v>13299</v>
      </c>
      <c r="AO59" s="12">
        <v>12734</v>
      </c>
      <c r="AP59" s="45">
        <f>SUM(Tabla1[[#This Row],[5/2/24]:[3/12/24]])</f>
        <v>371211</v>
      </c>
    </row>
    <row r="60" spans="1:42" x14ac:dyDescent="0.2">
      <c r="A60" s="22">
        <v>517</v>
      </c>
      <c r="B60" s="22" t="s">
        <v>90</v>
      </c>
      <c r="C60" s="4">
        <v>8590</v>
      </c>
      <c r="D60" s="4">
        <v>9332</v>
      </c>
      <c r="E60" s="4">
        <v>9698</v>
      </c>
      <c r="F60" s="4">
        <v>10081</v>
      </c>
      <c r="G60" s="4">
        <v>11370</v>
      </c>
      <c r="H60" s="4">
        <v>10832</v>
      </c>
      <c r="I60" s="4">
        <v>11354</v>
      </c>
      <c r="J60" s="4">
        <v>11791</v>
      </c>
      <c r="K60" s="4">
        <v>11407</v>
      </c>
      <c r="L60" s="7">
        <v>10152</v>
      </c>
      <c r="M60" s="7">
        <v>13460</v>
      </c>
      <c r="N60" s="7">
        <v>9890</v>
      </c>
      <c r="O60" s="7">
        <v>10509</v>
      </c>
      <c r="P60" s="7">
        <v>8618</v>
      </c>
      <c r="Q60" s="7">
        <v>9164</v>
      </c>
      <c r="R60" s="7">
        <v>9827</v>
      </c>
      <c r="S60" s="7">
        <v>9798</v>
      </c>
      <c r="T60" s="7">
        <v>11208</v>
      </c>
      <c r="U60" s="7">
        <v>9207</v>
      </c>
      <c r="V60" s="7">
        <v>10595</v>
      </c>
      <c r="W60" s="9">
        <v>6311</v>
      </c>
      <c r="X60" s="9">
        <v>6886</v>
      </c>
      <c r="Y60" s="9">
        <v>7135</v>
      </c>
      <c r="Z60" s="9">
        <v>6727</v>
      </c>
      <c r="AA60" s="9">
        <v>6719</v>
      </c>
      <c r="AB60" s="9">
        <v>5766</v>
      </c>
      <c r="AC60" s="9">
        <v>7421</v>
      </c>
      <c r="AD60" s="9">
        <v>6229</v>
      </c>
      <c r="AE60" s="12">
        <v>10373</v>
      </c>
      <c r="AF60" s="12">
        <v>8852</v>
      </c>
      <c r="AG60" s="12">
        <v>8412</v>
      </c>
      <c r="AH60" s="12">
        <v>9232</v>
      </c>
      <c r="AI60" s="12">
        <v>9646</v>
      </c>
      <c r="AJ60" s="12">
        <v>9721</v>
      </c>
      <c r="AK60" s="12">
        <v>10824</v>
      </c>
      <c r="AL60" s="12">
        <v>10158</v>
      </c>
      <c r="AM60" s="12">
        <v>10538</v>
      </c>
      <c r="AN60" s="12">
        <v>11745</v>
      </c>
      <c r="AO60" s="12">
        <v>9224</v>
      </c>
      <c r="AP60" s="45">
        <f>SUM(Tabla1[[#This Row],[5/2/24]:[3/12/24]])</f>
        <v>368802</v>
      </c>
    </row>
    <row r="61" spans="1:42" x14ac:dyDescent="0.2">
      <c r="A61" s="22">
        <v>522</v>
      </c>
      <c r="B61" s="22" t="s">
        <v>95</v>
      </c>
      <c r="C61" s="4">
        <v>9471</v>
      </c>
      <c r="D61" s="4">
        <v>9761</v>
      </c>
      <c r="E61" s="4">
        <v>9908</v>
      </c>
      <c r="F61" s="4">
        <v>9797</v>
      </c>
      <c r="G61" s="4">
        <v>10197</v>
      </c>
      <c r="H61" s="4">
        <v>7689</v>
      </c>
      <c r="I61" s="4">
        <v>5520</v>
      </c>
      <c r="J61" s="4">
        <v>5590</v>
      </c>
      <c r="K61" s="4">
        <v>7606</v>
      </c>
      <c r="L61" s="7">
        <v>11049</v>
      </c>
      <c r="M61" s="7">
        <v>33909</v>
      </c>
      <c r="N61" s="7">
        <v>9971</v>
      </c>
      <c r="O61" s="7">
        <v>10143</v>
      </c>
      <c r="P61" s="7">
        <v>9486</v>
      </c>
      <c r="Q61" s="7">
        <v>9918</v>
      </c>
      <c r="R61" s="7">
        <v>10155</v>
      </c>
      <c r="S61" s="7">
        <v>10011</v>
      </c>
      <c r="T61" s="7">
        <v>10322</v>
      </c>
      <c r="U61" s="7">
        <v>8023</v>
      </c>
      <c r="V61" s="7">
        <v>6136</v>
      </c>
      <c r="W61" s="9">
        <v>7565</v>
      </c>
      <c r="X61" s="9">
        <v>7630</v>
      </c>
      <c r="Y61" s="9">
        <v>7810</v>
      </c>
      <c r="Z61" s="9">
        <v>7479</v>
      </c>
      <c r="AA61" s="9">
        <v>7538</v>
      </c>
      <c r="AB61" s="9">
        <v>6116</v>
      </c>
      <c r="AC61" s="9">
        <v>4656</v>
      </c>
      <c r="AD61" s="9">
        <v>7022</v>
      </c>
      <c r="AE61" s="12">
        <v>10501</v>
      </c>
      <c r="AF61" s="12">
        <v>7207</v>
      </c>
      <c r="AG61" s="12">
        <v>10267</v>
      </c>
      <c r="AH61" s="12">
        <v>10395</v>
      </c>
      <c r="AI61" s="12">
        <v>10440</v>
      </c>
      <c r="AJ61" s="12">
        <v>10519</v>
      </c>
      <c r="AK61" s="12">
        <v>10994</v>
      </c>
      <c r="AL61" s="12">
        <v>8324</v>
      </c>
      <c r="AM61" s="12">
        <v>6404</v>
      </c>
      <c r="AN61" s="12">
        <v>12062</v>
      </c>
      <c r="AO61" s="12">
        <v>10922</v>
      </c>
      <c r="AP61" s="45">
        <f>SUM(Tabla1[[#This Row],[5/2/24]:[3/12/24]])</f>
        <v>368513</v>
      </c>
    </row>
    <row r="62" spans="1:42" x14ac:dyDescent="0.2">
      <c r="A62" s="22">
        <v>504</v>
      </c>
      <c r="B62" s="22" t="s">
        <v>85</v>
      </c>
      <c r="C62" s="4">
        <v>10722</v>
      </c>
      <c r="D62" s="4">
        <v>11378</v>
      </c>
      <c r="E62" s="4">
        <v>11451</v>
      </c>
      <c r="F62" s="4">
        <v>11273</v>
      </c>
      <c r="G62" s="4">
        <v>11343</v>
      </c>
      <c r="H62" s="4">
        <v>7355</v>
      </c>
      <c r="I62" s="4">
        <v>5104</v>
      </c>
      <c r="J62" s="4">
        <v>5159</v>
      </c>
      <c r="K62" s="4">
        <v>6742</v>
      </c>
      <c r="L62" s="7">
        <v>11615</v>
      </c>
      <c r="M62" s="7">
        <v>6266</v>
      </c>
      <c r="N62" s="7">
        <v>11463</v>
      </c>
      <c r="O62" s="7">
        <v>11310</v>
      </c>
      <c r="P62" s="7">
        <v>10098</v>
      </c>
      <c r="Q62" s="7">
        <v>10818</v>
      </c>
      <c r="R62" s="7">
        <v>10906</v>
      </c>
      <c r="S62" s="7">
        <v>10788</v>
      </c>
      <c r="T62" s="7">
        <v>10662</v>
      </c>
      <c r="U62" s="7">
        <v>6894</v>
      </c>
      <c r="V62" s="7">
        <v>5416</v>
      </c>
      <c r="W62" s="9">
        <v>7716</v>
      </c>
      <c r="X62" s="9">
        <v>8184</v>
      </c>
      <c r="Y62" s="9">
        <v>8264</v>
      </c>
      <c r="Z62" s="9">
        <v>7937</v>
      </c>
      <c r="AA62" s="9">
        <v>7363</v>
      </c>
      <c r="AB62" s="9">
        <v>5080</v>
      </c>
      <c r="AC62" s="9">
        <v>3980</v>
      </c>
      <c r="AD62" s="9">
        <v>7447</v>
      </c>
      <c r="AE62" s="12">
        <v>12127</v>
      </c>
      <c r="AF62" s="12">
        <v>6263</v>
      </c>
      <c r="AG62" s="12">
        <v>11753</v>
      </c>
      <c r="AH62" s="12">
        <v>11738</v>
      </c>
      <c r="AI62" s="12">
        <v>12178</v>
      </c>
      <c r="AJ62" s="12">
        <v>12039</v>
      </c>
      <c r="AK62" s="12">
        <v>12100</v>
      </c>
      <c r="AL62" s="12">
        <v>7738</v>
      </c>
      <c r="AM62" s="12">
        <v>5659</v>
      </c>
      <c r="AN62" s="12">
        <v>13449</v>
      </c>
      <c r="AO62" s="12">
        <v>12400</v>
      </c>
      <c r="AP62" s="45">
        <f>SUM(Tabla1[[#This Row],[5/2/24]:[3/12/24]])</f>
        <v>360178</v>
      </c>
    </row>
    <row r="63" spans="1:42" x14ac:dyDescent="0.2">
      <c r="A63" s="22">
        <v>206</v>
      </c>
      <c r="B63" s="22" t="s">
        <v>30</v>
      </c>
      <c r="C63" s="4">
        <v>8561</v>
      </c>
      <c r="D63" s="4">
        <v>9499</v>
      </c>
      <c r="E63" s="4">
        <v>9863</v>
      </c>
      <c r="F63" s="4">
        <v>9916</v>
      </c>
      <c r="G63" s="4">
        <v>10434</v>
      </c>
      <c r="H63" s="4">
        <v>8626</v>
      </c>
      <c r="I63" s="4">
        <v>7095</v>
      </c>
      <c r="J63" s="4">
        <v>6736</v>
      </c>
      <c r="K63" s="4">
        <v>8842</v>
      </c>
      <c r="L63" s="7">
        <v>12588</v>
      </c>
      <c r="M63" s="7">
        <v>6979</v>
      </c>
      <c r="N63" s="7">
        <v>10766</v>
      </c>
      <c r="O63" s="7">
        <v>11066</v>
      </c>
      <c r="P63" s="7">
        <v>9146</v>
      </c>
      <c r="Q63" s="7">
        <v>10193</v>
      </c>
      <c r="R63" s="7">
        <v>10590</v>
      </c>
      <c r="S63" s="7">
        <v>10526</v>
      </c>
      <c r="T63" s="7">
        <v>10709</v>
      </c>
      <c r="U63" s="7">
        <v>8190</v>
      </c>
      <c r="V63" s="7">
        <v>7045</v>
      </c>
      <c r="W63" s="9">
        <v>7038</v>
      </c>
      <c r="X63" s="9">
        <v>7863</v>
      </c>
      <c r="Y63" s="9">
        <v>7788</v>
      </c>
      <c r="Z63" s="9">
        <v>6563</v>
      </c>
      <c r="AA63" s="9">
        <v>6911</v>
      </c>
      <c r="AB63" s="9">
        <v>5847</v>
      </c>
      <c r="AC63" s="9">
        <v>4857</v>
      </c>
      <c r="AD63" s="9">
        <v>6892</v>
      </c>
      <c r="AE63" s="12">
        <v>11747</v>
      </c>
      <c r="AF63" s="12">
        <v>9093</v>
      </c>
      <c r="AG63" s="12">
        <v>9279</v>
      </c>
      <c r="AH63" s="12">
        <v>10277</v>
      </c>
      <c r="AI63" s="12">
        <v>11085</v>
      </c>
      <c r="AJ63" s="12">
        <v>9723</v>
      </c>
      <c r="AK63" s="12">
        <v>10501</v>
      </c>
      <c r="AL63" s="12">
        <v>9378</v>
      </c>
      <c r="AM63" s="12">
        <v>7213</v>
      </c>
      <c r="AN63" s="12">
        <v>13459</v>
      </c>
      <c r="AO63" s="12">
        <v>10703</v>
      </c>
      <c r="AP63" s="45">
        <f>SUM(Tabla1[[#This Row],[5/2/24]:[3/12/24]])</f>
        <v>353587</v>
      </c>
    </row>
    <row r="64" spans="1:42" x14ac:dyDescent="0.2">
      <c r="A64" s="22">
        <v>626</v>
      </c>
      <c r="B64" s="22" t="s">
        <v>119</v>
      </c>
      <c r="C64" s="4">
        <v>9978</v>
      </c>
      <c r="D64" s="4">
        <v>11088</v>
      </c>
      <c r="E64" s="4">
        <v>11158</v>
      </c>
      <c r="F64" s="4">
        <v>10770</v>
      </c>
      <c r="G64" s="4">
        <v>11331</v>
      </c>
      <c r="H64" s="4">
        <v>7958</v>
      </c>
      <c r="I64" s="4">
        <v>5994</v>
      </c>
      <c r="J64" s="4">
        <v>7071</v>
      </c>
      <c r="K64" s="4">
        <v>7492</v>
      </c>
      <c r="L64" s="7">
        <v>11223</v>
      </c>
      <c r="M64" s="7">
        <v>7441</v>
      </c>
      <c r="N64" s="7">
        <v>10789</v>
      </c>
      <c r="O64" s="7">
        <v>10639</v>
      </c>
      <c r="P64" s="7">
        <v>9480</v>
      </c>
      <c r="Q64" s="7">
        <v>10325</v>
      </c>
      <c r="R64" s="7">
        <v>10528</v>
      </c>
      <c r="S64" s="7">
        <v>10871</v>
      </c>
      <c r="T64" s="7">
        <v>10381</v>
      </c>
      <c r="U64" s="7">
        <v>7730</v>
      </c>
      <c r="V64" s="7">
        <v>6310</v>
      </c>
      <c r="W64" s="9">
        <v>7281</v>
      </c>
      <c r="X64" s="9">
        <v>7741</v>
      </c>
      <c r="Y64" s="9">
        <v>7790</v>
      </c>
      <c r="Z64" s="9">
        <v>7286</v>
      </c>
      <c r="AA64" s="9">
        <v>6950</v>
      </c>
      <c r="AB64" s="9">
        <v>5157</v>
      </c>
      <c r="AC64" s="9">
        <v>4050</v>
      </c>
      <c r="AD64" s="9">
        <v>6654</v>
      </c>
      <c r="AE64" s="12">
        <v>11276</v>
      </c>
      <c r="AF64" s="12">
        <v>6501</v>
      </c>
      <c r="AG64" s="12">
        <v>10619</v>
      </c>
      <c r="AH64" s="12">
        <v>10992</v>
      </c>
      <c r="AI64" s="12">
        <v>11440</v>
      </c>
      <c r="AJ64" s="12">
        <v>11232</v>
      </c>
      <c r="AK64" s="12">
        <v>11600</v>
      </c>
      <c r="AL64" s="12">
        <v>8258</v>
      </c>
      <c r="AM64" s="12">
        <v>5198</v>
      </c>
      <c r="AN64" s="12">
        <v>12562</v>
      </c>
      <c r="AO64" s="12">
        <v>11306</v>
      </c>
      <c r="AP64" s="45">
        <f>SUM(Tabla1[[#This Row],[5/2/24]:[3/12/24]])</f>
        <v>352450</v>
      </c>
    </row>
    <row r="65" spans="1:42" x14ac:dyDescent="0.2">
      <c r="A65" s="22">
        <v>620</v>
      </c>
      <c r="B65" s="22" t="s">
        <v>116</v>
      </c>
      <c r="C65" s="4">
        <v>12904</v>
      </c>
      <c r="D65" s="4">
        <v>13157</v>
      </c>
      <c r="E65" s="4">
        <v>14109</v>
      </c>
      <c r="F65" s="4">
        <v>13232</v>
      </c>
      <c r="G65" s="4">
        <v>12494</v>
      </c>
      <c r="H65" s="4">
        <v>4971</v>
      </c>
      <c r="I65" s="4">
        <v>3237</v>
      </c>
      <c r="J65" s="4">
        <v>3192</v>
      </c>
      <c r="K65" s="4">
        <v>4599</v>
      </c>
      <c r="L65" s="7">
        <v>13595</v>
      </c>
      <c r="M65" s="7">
        <v>3815</v>
      </c>
      <c r="N65" s="7">
        <v>11542</v>
      </c>
      <c r="O65" s="7">
        <v>12572</v>
      </c>
      <c r="P65" s="7">
        <v>11596</v>
      </c>
      <c r="Q65" s="7">
        <v>11114</v>
      </c>
      <c r="R65" s="7">
        <v>11986</v>
      </c>
      <c r="S65" s="7">
        <v>11121</v>
      </c>
      <c r="T65" s="7">
        <v>10646</v>
      </c>
      <c r="U65" s="7">
        <v>4126</v>
      </c>
      <c r="V65" s="7">
        <v>2798</v>
      </c>
      <c r="W65" s="9">
        <v>6514</v>
      </c>
      <c r="X65" s="9">
        <v>6434</v>
      </c>
      <c r="Y65" s="9">
        <v>6757</v>
      </c>
      <c r="Z65" s="9">
        <v>5561</v>
      </c>
      <c r="AA65" s="9">
        <v>5312</v>
      </c>
      <c r="AB65" s="9">
        <v>1963</v>
      </c>
      <c r="AC65" s="9">
        <v>1360</v>
      </c>
      <c r="AD65" s="9">
        <v>5273</v>
      </c>
      <c r="AE65" s="12">
        <v>14299</v>
      </c>
      <c r="AF65" s="12">
        <v>3911</v>
      </c>
      <c r="AG65" s="12">
        <v>14144</v>
      </c>
      <c r="AH65" s="12">
        <v>14109</v>
      </c>
      <c r="AI65" s="12">
        <v>15445</v>
      </c>
      <c r="AJ65" s="12">
        <v>13968</v>
      </c>
      <c r="AK65" s="12">
        <v>13329</v>
      </c>
      <c r="AL65" s="12">
        <v>4735</v>
      </c>
      <c r="AM65" s="12">
        <v>3072</v>
      </c>
      <c r="AN65" s="12">
        <v>13713</v>
      </c>
      <c r="AO65" s="12">
        <v>14136</v>
      </c>
      <c r="AP65" s="45">
        <f>SUM(Tabla1[[#This Row],[5/2/24]:[3/12/24]])</f>
        <v>350841</v>
      </c>
    </row>
    <row r="66" spans="1:42" x14ac:dyDescent="0.2">
      <c r="A66" s="22">
        <v>902</v>
      </c>
      <c r="B66" s="22" t="s">
        <v>159</v>
      </c>
      <c r="C66" s="4">
        <v>9442</v>
      </c>
      <c r="D66" s="4">
        <v>10223</v>
      </c>
      <c r="E66" s="4">
        <v>10236</v>
      </c>
      <c r="F66" s="4">
        <v>9988</v>
      </c>
      <c r="G66" s="4">
        <v>10636</v>
      </c>
      <c r="H66" s="4">
        <v>8155</v>
      </c>
      <c r="I66" s="4">
        <v>5795</v>
      </c>
      <c r="J66" s="4">
        <v>5630</v>
      </c>
      <c r="K66" s="4">
        <v>8124</v>
      </c>
      <c r="L66" s="7">
        <v>10615</v>
      </c>
      <c r="M66" s="7">
        <v>6831</v>
      </c>
      <c r="N66" s="7">
        <v>10356</v>
      </c>
      <c r="O66" s="7">
        <v>10454</v>
      </c>
      <c r="P66" s="7">
        <v>9370</v>
      </c>
      <c r="Q66" s="7">
        <v>10240</v>
      </c>
      <c r="R66" s="7">
        <v>10357</v>
      </c>
      <c r="S66" s="7">
        <v>10214</v>
      </c>
      <c r="T66" s="7">
        <v>10390</v>
      </c>
      <c r="U66" s="7">
        <v>7676</v>
      </c>
      <c r="V66" s="7">
        <v>6139</v>
      </c>
      <c r="W66" s="9">
        <v>7385</v>
      </c>
      <c r="X66" s="9">
        <v>7805</v>
      </c>
      <c r="Y66" s="9">
        <v>7762</v>
      </c>
      <c r="Z66" s="9">
        <v>7493</v>
      </c>
      <c r="AA66" s="9">
        <v>6905</v>
      </c>
      <c r="AB66" s="9">
        <v>5834</v>
      </c>
      <c r="AC66" s="9">
        <v>4705</v>
      </c>
      <c r="AD66" s="9">
        <v>6576</v>
      </c>
      <c r="AE66" s="12">
        <v>10468</v>
      </c>
      <c r="AF66" s="12">
        <v>7207</v>
      </c>
      <c r="AG66" s="12">
        <v>10342</v>
      </c>
      <c r="AH66" s="12">
        <v>10734</v>
      </c>
      <c r="AI66" s="12">
        <v>10836</v>
      </c>
      <c r="AJ66" s="12">
        <v>10812</v>
      </c>
      <c r="AK66" s="12">
        <v>11436</v>
      </c>
      <c r="AL66" s="12">
        <v>8730</v>
      </c>
      <c r="AM66" s="12">
        <v>6502</v>
      </c>
      <c r="AN66" s="12">
        <v>14146</v>
      </c>
      <c r="AO66" s="12">
        <v>11568</v>
      </c>
      <c r="AP66" s="45">
        <f>SUM(Tabla1[[#This Row],[5/2/24]:[3/12/24]])</f>
        <v>348117</v>
      </c>
    </row>
    <row r="67" spans="1:42" x14ac:dyDescent="0.2">
      <c r="A67" s="22">
        <v>418</v>
      </c>
      <c r="B67" s="22" t="s">
        <v>147</v>
      </c>
      <c r="C67" s="4">
        <v>10869</v>
      </c>
      <c r="D67" s="4">
        <v>11454</v>
      </c>
      <c r="E67" s="4">
        <v>11555</v>
      </c>
      <c r="F67" s="4">
        <v>11365</v>
      </c>
      <c r="G67" s="4">
        <v>11053</v>
      </c>
      <c r="H67" s="4">
        <v>6559</v>
      </c>
      <c r="I67" s="4">
        <v>4190</v>
      </c>
      <c r="J67" s="4">
        <v>4720</v>
      </c>
      <c r="K67" s="4">
        <v>5305</v>
      </c>
      <c r="L67" s="7">
        <v>11906</v>
      </c>
      <c r="M67" s="7">
        <v>5406</v>
      </c>
      <c r="N67" s="7">
        <v>11440</v>
      </c>
      <c r="O67" s="7">
        <v>11682</v>
      </c>
      <c r="P67" s="7">
        <v>9785</v>
      </c>
      <c r="Q67" s="7">
        <v>10926</v>
      </c>
      <c r="R67" s="7">
        <v>10937</v>
      </c>
      <c r="S67" s="7">
        <v>10970</v>
      </c>
      <c r="T67" s="7">
        <v>10678</v>
      </c>
      <c r="U67" s="7">
        <v>6266</v>
      </c>
      <c r="V67" s="7">
        <v>4541</v>
      </c>
      <c r="W67" s="9">
        <v>7891</v>
      </c>
      <c r="X67" s="9">
        <v>8227</v>
      </c>
      <c r="Y67" s="9">
        <v>8487</v>
      </c>
      <c r="Z67" s="9">
        <v>7865</v>
      </c>
      <c r="AA67" s="9">
        <v>7205</v>
      </c>
      <c r="AB67" s="9">
        <v>4297</v>
      </c>
      <c r="AC67" s="9">
        <v>3552</v>
      </c>
      <c r="AD67" s="9">
        <v>7226</v>
      </c>
      <c r="AE67" s="12">
        <v>9537</v>
      </c>
      <c r="AF67" s="12">
        <v>5533</v>
      </c>
      <c r="AG67" s="12">
        <v>11528</v>
      </c>
      <c r="AH67" s="12">
        <v>12046</v>
      </c>
      <c r="AI67" s="12">
        <v>12016</v>
      </c>
      <c r="AJ67" s="12">
        <v>12048</v>
      </c>
      <c r="AK67" s="12">
        <v>12416</v>
      </c>
      <c r="AL67" s="12">
        <v>6787</v>
      </c>
      <c r="AM67" s="12">
        <v>4868</v>
      </c>
      <c r="AN67" s="12">
        <v>12571</v>
      </c>
      <c r="AO67" s="12">
        <v>12108</v>
      </c>
      <c r="AP67" s="45">
        <f>SUM(Tabla1[[#This Row],[5/2/24]:[3/12/24]])</f>
        <v>347815</v>
      </c>
    </row>
    <row r="68" spans="1:42" x14ac:dyDescent="0.2">
      <c r="A68" s="22">
        <v>354</v>
      </c>
      <c r="B68" s="22" t="s">
        <v>58</v>
      </c>
      <c r="C68" s="4">
        <v>10152</v>
      </c>
      <c r="D68" s="4">
        <v>10565</v>
      </c>
      <c r="E68" s="4">
        <v>10614</v>
      </c>
      <c r="F68" s="4">
        <v>10525</v>
      </c>
      <c r="G68" s="4">
        <v>10660</v>
      </c>
      <c r="H68" s="4">
        <v>7735</v>
      </c>
      <c r="I68" s="4">
        <v>5564</v>
      </c>
      <c r="J68" s="4">
        <v>5463</v>
      </c>
      <c r="K68" s="4">
        <v>6721</v>
      </c>
      <c r="L68" s="7">
        <v>10674</v>
      </c>
      <c r="M68" s="7">
        <v>6884</v>
      </c>
      <c r="N68" s="7">
        <v>10244</v>
      </c>
      <c r="O68" s="7">
        <v>10376</v>
      </c>
      <c r="P68" s="7">
        <v>9392</v>
      </c>
      <c r="Q68" s="7">
        <v>10268</v>
      </c>
      <c r="R68" s="7">
        <v>10249</v>
      </c>
      <c r="S68" s="7">
        <v>10313</v>
      </c>
      <c r="T68" s="7">
        <v>10494</v>
      </c>
      <c r="U68" s="7">
        <v>7330</v>
      </c>
      <c r="V68" s="7">
        <v>5639</v>
      </c>
      <c r="W68" s="9">
        <v>7369</v>
      </c>
      <c r="X68" s="9">
        <v>7554</v>
      </c>
      <c r="Y68" s="9">
        <v>7617</v>
      </c>
      <c r="Z68" s="9">
        <v>7181</v>
      </c>
      <c r="AA68" s="9">
        <v>7301</v>
      </c>
      <c r="AB68" s="9">
        <v>5567</v>
      </c>
      <c r="AC68" s="9">
        <v>4254</v>
      </c>
      <c r="AD68" s="9">
        <v>7033</v>
      </c>
      <c r="AE68" s="12">
        <v>10721</v>
      </c>
      <c r="AF68" s="12">
        <v>6766</v>
      </c>
      <c r="AG68" s="12">
        <v>10529</v>
      </c>
      <c r="AH68" s="12">
        <v>10839</v>
      </c>
      <c r="AI68" s="12">
        <v>10685</v>
      </c>
      <c r="AJ68" s="12">
        <v>10861</v>
      </c>
      <c r="AK68" s="12">
        <v>11510</v>
      </c>
      <c r="AL68" s="12">
        <v>8056</v>
      </c>
      <c r="AM68" s="12">
        <v>5973</v>
      </c>
      <c r="AN68" s="12">
        <v>12635</v>
      </c>
      <c r="AO68" s="12">
        <v>11175</v>
      </c>
      <c r="AP68" s="45">
        <f>SUM(Tabla1[[#This Row],[5/2/24]:[3/12/24]])</f>
        <v>343488</v>
      </c>
    </row>
    <row r="69" spans="1:42" x14ac:dyDescent="0.2">
      <c r="A69" s="22">
        <v>125</v>
      </c>
      <c r="B69" s="22" t="s">
        <v>19</v>
      </c>
      <c r="C69" s="4">
        <v>10187</v>
      </c>
      <c r="D69" s="4">
        <v>10448</v>
      </c>
      <c r="E69" s="4">
        <v>10461</v>
      </c>
      <c r="F69" s="4">
        <v>10370</v>
      </c>
      <c r="G69" s="4">
        <v>10075</v>
      </c>
      <c r="H69" s="4">
        <v>6441</v>
      </c>
      <c r="I69" s="4">
        <v>4842</v>
      </c>
      <c r="J69" s="4">
        <v>5091</v>
      </c>
      <c r="K69" s="4">
        <v>6101</v>
      </c>
      <c r="L69" s="7">
        <v>13119</v>
      </c>
      <c r="M69" s="7">
        <v>6352</v>
      </c>
      <c r="N69" s="7">
        <v>10466</v>
      </c>
      <c r="O69" s="7">
        <v>10597</v>
      </c>
      <c r="P69" s="7">
        <v>9299</v>
      </c>
      <c r="Q69" s="7">
        <v>10175</v>
      </c>
      <c r="R69" s="7">
        <v>9899</v>
      </c>
      <c r="S69" s="7">
        <v>10217</v>
      </c>
      <c r="T69" s="7">
        <v>9800</v>
      </c>
      <c r="U69" s="7">
        <v>6286</v>
      </c>
      <c r="V69" s="7">
        <v>5301</v>
      </c>
      <c r="W69" s="9">
        <v>7840</v>
      </c>
      <c r="X69" s="9">
        <v>7916</v>
      </c>
      <c r="Y69" s="9">
        <v>7866</v>
      </c>
      <c r="Z69" s="9">
        <v>7521</v>
      </c>
      <c r="AA69" s="9">
        <v>7419</v>
      </c>
      <c r="AB69" s="9">
        <v>4827</v>
      </c>
      <c r="AC69" s="9">
        <v>4160</v>
      </c>
      <c r="AD69" s="9">
        <v>7194</v>
      </c>
      <c r="AE69" s="12">
        <v>11021</v>
      </c>
      <c r="AF69" s="12">
        <v>5355</v>
      </c>
      <c r="AG69" s="12">
        <v>10912</v>
      </c>
      <c r="AH69" s="12">
        <v>11065</v>
      </c>
      <c r="AI69" s="12">
        <v>11186</v>
      </c>
      <c r="AJ69" s="12">
        <v>11216</v>
      </c>
      <c r="AK69" s="12">
        <v>11435</v>
      </c>
      <c r="AL69" s="12">
        <v>6990</v>
      </c>
      <c r="AM69" s="12">
        <v>5398</v>
      </c>
      <c r="AN69" s="12">
        <v>12246</v>
      </c>
      <c r="AO69" s="12">
        <v>11538</v>
      </c>
      <c r="AP69" s="45">
        <f>SUM(Tabla1[[#This Row],[5/2/24]:[3/12/24]])</f>
        <v>338632</v>
      </c>
    </row>
    <row r="70" spans="1:42" x14ac:dyDescent="0.2">
      <c r="A70" s="22">
        <v>251</v>
      </c>
      <c r="B70" s="22" t="s">
        <v>38</v>
      </c>
      <c r="C70" s="4">
        <v>9191</v>
      </c>
      <c r="D70" s="4">
        <v>9460</v>
      </c>
      <c r="E70" s="4">
        <v>9813</v>
      </c>
      <c r="F70" s="4">
        <v>9926</v>
      </c>
      <c r="G70" s="4">
        <v>9941</v>
      </c>
      <c r="H70" s="4">
        <v>8081</v>
      </c>
      <c r="I70" s="4">
        <v>5636</v>
      </c>
      <c r="J70" s="4">
        <v>4106</v>
      </c>
      <c r="K70" s="4">
        <v>7065</v>
      </c>
      <c r="L70" s="7">
        <v>9794</v>
      </c>
      <c r="M70" s="7">
        <v>7206</v>
      </c>
      <c r="N70" s="7">
        <v>10075</v>
      </c>
      <c r="O70" s="7">
        <v>10043</v>
      </c>
      <c r="P70" s="7">
        <v>8964</v>
      </c>
      <c r="Q70" s="7">
        <v>9591</v>
      </c>
      <c r="R70" s="7">
        <v>9621</v>
      </c>
      <c r="S70" s="7">
        <v>9834</v>
      </c>
      <c r="T70" s="7">
        <v>10147</v>
      </c>
      <c r="U70" s="7">
        <v>8108</v>
      </c>
      <c r="V70" s="7">
        <v>6230</v>
      </c>
      <c r="W70" s="9">
        <v>7096</v>
      </c>
      <c r="X70" s="9">
        <v>7379</v>
      </c>
      <c r="Y70" s="9">
        <v>7493</v>
      </c>
      <c r="Z70" s="9">
        <v>7090</v>
      </c>
      <c r="AA70" s="9">
        <v>7073</v>
      </c>
      <c r="AB70" s="9">
        <v>5949</v>
      </c>
      <c r="AC70" s="9">
        <v>4462</v>
      </c>
      <c r="AD70" s="9">
        <v>6527</v>
      </c>
      <c r="AE70" s="12">
        <v>9892</v>
      </c>
      <c r="AF70" s="12">
        <v>7728</v>
      </c>
      <c r="AG70" s="12">
        <v>9791</v>
      </c>
      <c r="AH70" s="12">
        <v>10132</v>
      </c>
      <c r="AI70" s="12">
        <v>9879</v>
      </c>
      <c r="AJ70" s="12">
        <v>10322</v>
      </c>
      <c r="AK70" s="12">
        <v>11011</v>
      </c>
      <c r="AL70" s="12">
        <v>8843</v>
      </c>
      <c r="AM70" s="12">
        <v>6524</v>
      </c>
      <c r="AN70" s="12">
        <v>12502</v>
      </c>
      <c r="AO70" s="12">
        <v>10286</v>
      </c>
      <c r="AP70" s="45">
        <f>SUM(Tabla1[[#This Row],[5/2/24]:[3/12/24]])</f>
        <v>332811</v>
      </c>
    </row>
    <row r="71" spans="1:42" x14ac:dyDescent="0.2">
      <c r="A71" s="22">
        <v>201</v>
      </c>
      <c r="B71" s="22" t="s">
        <v>81</v>
      </c>
      <c r="C71" s="4">
        <v>8444</v>
      </c>
      <c r="D71" s="4">
        <v>8969</v>
      </c>
      <c r="E71" s="4">
        <v>9254</v>
      </c>
      <c r="F71" s="4">
        <v>8968</v>
      </c>
      <c r="G71" s="4">
        <v>9845</v>
      </c>
      <c r="H71" s="4">
        <v>8413</v>
      </c>
      <c r="I71" s="4">
        <v>5361</v>
      </c>
      <c r="J71" s="4">
        <v>5920</v>
      </c>
      <c r="K71" s="4">
        <v>7107</v>
      </c>
      <c r="L71" s="7">
        <v>10032</v>
      </c>
      <c r="M71" s="7">
        <v>13042</v>
      </c>
      <c r="N71" s="7">
        <v>14818</v>
      </c>
      <c r="O71" s="7">
        <v>14756</v>
      </c>
      <c r="P71" s="7">
        <v>8408</v>
      </c>
      <c r="Q71" s="7">
        <v>9083</v>
      </c>
      <c r="R71" s="7">
        <v>9417</v>
      </c>
      <c r="S71" s="7">
        <v>9443</v>
      </c>
      <c r="T71" s="7">
        <v>10004</v>
      </c>
      <c r="U71" s="7">
        <v>6967</v>
      </c>
      <c r="V71" s="7">
        <v>10445</v>
      </c>
      <c r="W71" s="9">
        <v>6102</v>
      </c>
      <c r="X71" s="9">
        <v>6424</v>
      </c>
      <c r="Y71" s="9">
        <v>6249</v>
      </c>
      <c r="Z71" s="9">
        <v>5895</v>
      </c>
      <c r="AA71" s="9">
        <v>5684</v>
      </c>
      <c r="AB71" s="9">
        <v>4225</v>
      </c>
      <c r="AC71" s="9">
        <v>4290</v>
      </c>
      <c r="AD71" s="9">
        <v>5540</v>
      </c>
      <c r="AE71" s="12">
        <v>9165</v>
      </c>
      <c r="AF71" s="12">
        <v>7105</v>
      </c>
      <c r="AG71" s="12">
        <v>8720</v>
      </c>
      <c r="AH71" s="12">
        <v>8978</v>
      </c>
      <c r="AI71" s="12">
        <v>8748</v>
      </c>
      <c r="AJ71" s="12">
        <v>9226</v>
      </c>
      <c r="AK71" s="12">
        <v>9755</v>
      </c>
      <c r="AL71" s="12">
        <v>8206</v>
      </c>
      <c r="AM71" s="12">
        <v>5889</v>
      </c>
      <c r="AN71" s="12">
        <v>11713</v>
      </c>
      <c r="AO71" s="12">
        <v>8967</v>
      </c>
      <c r="AP71" s="45">
        <f>SUM(Tabla1[[#This Row],[5/2/24]:[3/12/24]])</f>
        <v>329577</v>
      </c>
    </row>
    <row r="72" spans="1:42" x14ac:dyDescent="0.2">
      <c r="A72" s="22">
        <v>612</v>
      </c>
      <c r="B72" s="22" t="s">
        <v>157</v>
      </c>
      <c r="C72" s="4">
        <v>10544</v>
      </c>
      <c r="D72" s="4">
        <v>11251</v>
      </c>
      <c r="E72" s="4">
        <v>11225</v>
      </c>
      <c r="F72" s="4">
        <v>11187</v>
      </c>
      <c r="G72" s="4">
        <v>10804</v>
      </c>
      <c r="H72" s="4">
        <v>6034</v>
      </c>
      <c r="I72" s="4">
        <v>4164</v>
      </c>
      <c r="J72" s="4">
        <v>4078</v>
      </c>
      <c r="K72" s="4">
        <v>5430</v>
      </c>
      <c r="L72" s="7">
        <v>11693</v>
      </c>
      <c r="M72" s="7">
        <v>4597</v>
      </c>
      <c r="N72" s="7">
        <v>10896</v>
      </c>
      <c r="O72" s="7">
        <v>10790</v>
      </c>
      <c r="P72" s="7">
        <v>10794</v>
      </c>
      <c r="Q72" s="7">
        <v>10875</v>
      </c>
      <c r="R72" s="7">
        <v>10836</v>
      </c>
      <c r="S72" s="7">
        <v>10821</v>
      </c>
      <c r="T72" s="7">
        <v>10336</v>
      </c>
      <c r="U72" s="7">
        <v>5989</v>
      </c>
      <c r="V72" s="7">
        <v>4127</v>
      </c>
      <c r="W72" s="9">
        <v>6418</v>
      </c>
      <c r="X72" s="9">
        <v>6902</v>
      </c>
      <c r="Y72" s="9">
        <v>6719</v>
      </c>
      <c r="Z72" s="9">
        <v>5930</v>
      </c>
      <c r="AA72" s="9">
        <v>5542</v>
      </c>
      <c r="AB72" s="9">
        <v>2911</v>
      </c>
      <c r="AC72" s="9">
        <v>2137</v>
      </c>
      <c r="AD72" s="9">
        <v>5708</v>
      </c>
      <c r="AE72" s="12">
        <v>11773</v>
      </c>
      <c r="AF72" s="12">
        <v>4142</v>
      </c>
      <c r="AG72" s="12">
        <v>10794</v>
      </c>
      <c r="AH72" s="12">
        <v>11501</v>
      </c>
      <c r="AI72" s="12">
        <v>11441</v>
      </c>
      <c r="AJ72" s="12">
        <v>11786</v>
      </c>
      <c r="AK72" s="12">
        <v>11427</v>
      </c>
      <c r="AL72" s="12">
        <v>6136</v>
      </c>
      <c r="AM72" s="12">
        <v>4269</v>
      </c>
      <c r="AN72" s="12">
        <v>11701</v>
      </c>
      <c r="AO72" s="12">
        <v>11268</v>
      </c>
      <c r="AP72" s="45">
        <f>SUM(Tabla1[[#This Row],[5/2/24]:[3/12/24]])</f>
        <v>324976</v>
      </c>
    </row>
    <row r="73" spans="1:42" x14ac:dyDescent="0.2">
      <c r="A73" s="22">
        <v>922</v>
      </c>
      <c r="B73" s="22" t="s">
        <v>173</v>
      </c>
      <c r="C73" s="4">
        <v>10722</v>
      </c>
      <c r="D73" s="4">
        <v>11165</v>
      </c>
      <c r="E73" s="4">
        <v>11141</v>
      </c>
      <c r="F73" s="4">
        <v>6780</v>
      </c>
      <c r="G73" s="4">
        <v>9538</v>
      </c>
      <c r="H73" s="4">
        <v>5191</v>
      </c>
      <c r="I73" s="4">
        <v>3827</v>
      </c>
      <c r="J73" s="4">
        <v>3974</v>
      </c>
      <c r="K73" s="4">
        <v>4683</v>
      </c>
      <c r="L73" s="7">
        <v>10548</v>
      </c>
      <c r="M73" s="7">
        <v>5833</v>
      </c>
      <c r="N73" s="7">
        <v>10172</v>
      </c>
      <c r="O73" s="7">
        <v>9998</v>
      </c>
      <c r="P73" s="7">
        <v>8889</v>
      </c>
      <c r="Q73" s="7">
        <v>9836</v>
      </c>
      <c r="R73" s="7">
        <v>9637</v>
      </c>
      <c r="S73" s="7">
        <v>9684</v>
      </c>
      <c r="T73" s="7">
        <v>9874</v>
      </c>
      <c r="U73" s="7">
        <v>5650</v>
      </c>
      <c r="V73" s="7">
        <v>4327</v>
      </c>
      <c r="W73" s="9">
        <v>7181</v>
      </c>
      <c r="X73" s="9">
        <v>7382</v>
      </c>
      <c r="Y73" s="9">
        <v>7363</v>
      </c>
      <c r="Z73" s="9">
        <v>6787</v>
      </c>
      <c r="AA73" s="9">
        <v>6471</v>
      </c>
      <c r="AB73" s="9">
        <v>3942</v>
      </c>
      <c r="AC73" s="9">
        <v>3237</v>
      </c>
      <c r="AD73" s="9">
        <v>6576</v>
      </c>
      <c r="AE73" s="12">
        <v>12078</v>
      </c>
      <c r="AF73" s="12">
        <v>5371</v>
      </c>
      <c r="AG73" s="12">
        <v>11778</v>
      </c>
      <c r="AH73" s="12">
        <v>11546</v>
      </c>
      <c r="AI73" s="12">
        <v>11852</v>
      </c>
      <c r="AJ73" s="12">
        <v>11818</v>
      </c>
      <c r="AK73" s="12">
        <v>11752</v>
      </c>
      <c r="AL73" s="12">
        <v>6188</v>
      </c>
      <c r="AM73" s="12">
        <v>4618</v>
      </c>
      <c r="AN73" s="12">
        <v>13471</v>
      </c>
      <c r="AO73" s="12">
        <v>12043</v>
      </c>
      <c r="AP73" s="45">
        <f>SUM(Tabla1[[#This Row],[5/2/24]:[3/12/24]])</f>
        <v>322923</v>
      </c>
    </row>
    <row r="74" spans="1:42" x14ac:dyDescent="0.2">
      <c r="A74" s="22">
        <v>205</v>
      </c>
      <c r="B74" s="22" t="s">
        <v>29</v>
      </c>
      <c r="C74" s="4">
        <v>7622</v>
      </c>
      <c r="D74" s="4">
        <v>7708</v>
      </c>
      <c r="E74" s="4">
        <v>7606</v>
      </c>
      <c r="F74" s="4">
        <v>7588</v>
      </c>
      <c r="G74" s="4">
        <v>7071</v>
      </c>
      <c r="H74" s="4">
        <v>8468</v>
      </c>
      <c r="I74" s="4">
        <v>6039</v>
      </c>
      <c r="J74" s="4">
        <v>2198</v>
      </c>
      <c r="K74" s="4">
        <v>4733</v>
      </c>
      <c r="L74" s="7">
        <v>9199</v>
      </c>
      <c r="M74" s="7">
        <v>7133</v>
      </c>
      <c r="N74" s="7">
        <v>8716</v>
      </c>
      <c r="O74" s="7">
        <v>9489</v>
      </c>
      <c r="P74" s="7">
        <v>7449</v>
      </c>
      <c r="Q74" s="7">
        <v>11126</v>
      </c>
      <c r="R74" s="7">
        <v>11163</v>
      </c>
      <c r="S74" s="7">
        <v>12066</v>
      </c>
      <c r="T74" s="7">
        <v>12785</v>
      </c>
      <c r="U74" s="7">
        <v>15017</v>
      </c>
      <c r="V74" s="7">
        <v>14675</v>
      </c>
      <c r="W74" s="9">
        <v>6482</v>
      </c>
      <c r="X74" s="9">
        <v>7192</v>
      </c>
      <c r="Y74" s="9">
        <v>6816</v>
      </c>
      <c r="Z74" s="9">
        <v>6684</v>
      </c>
      <c r="AA74" s="9">
        <v>6143</v>
      </c>
      <c r="AB74" s="9">
        <v>6439</v>
      </c>
      <c r="AC74" s="9">
        <v>5939</v>
      </c>
      <c r="AD74" s="9">
        <v>6872</v>
      </c>
      <c r="AE74" s="12">
        <v>7312</v>
      </c>
      <c r="AF74" s="12">
        <v>7881</v>
      </c>
      <c r="AG74" s="12">
        <v>8048</v>
      </c>
      <c r="AH74" s="12">
        <v>8034</v>
      </c>
      <c r="AI74" s="12">
        <v>7262</v>
      </c>
      <c r="AJ74" s="12">
        <v>7480</v>
      </c>
      <c r="AK74" s="12">
        <v>8210</v>
      </c>
      <c r="AL74" s="12">
        <v>8421</v>
      </c>
      <c r="AM74" s="12">
        <v>8297</v>
      </c>
      <c r="AN74" s="12">
        <v>9326</v>
      </c>
      <c r="AO74" s="12">
        <v>8027</v>
      </c>
      <c r="AP74" s="45">
        <f>SUM(Tabla1[[#This Row],[5/2/24]:[3/12/24]])</f>
        <v>318716</v>
      </c>
    </row>
    <row r="75" spans="1:42" x14ac:dyDescent="0.2">
      <c r="A75" s="22">
        <v>114</v>
      </c>
      <c r="B75" s="22" t="s">
        <v>8</v>
      </c>
      <c r="C75" s="4">
        <v>7929</v>
      </c>
      <c r="D75" s="4">
        <v>8628</v>
      </c>
      <c r="E75" s="4">
        <v>8585</v>
      </c>
      <c r="F75" s="4">
        <v>9614</v>
      </c>
      <c r="G75" s="4">
        <v>10488</v>
      </c>
      <c r="H75" s="4">
        <v>8831</v>
      </c>
      <c r="I75" s="4">
        <v>6497</v>
      </c>
      <c r="J75" s="4">
        <v>5959</v>
      </c>
      <c r="K75" s="4">
        <v>9759</v>
      </c>
      <c r="L75" s="7">
        <v>9417</v>
      </c>
      <c r="M75" s="7">
        <v>6326</v>
      </c>
      <c r="N75" s="7">
        <v>8854</v>
      </c>
      <c r="O75" s="7">
        <v>9760</v>
      </c>
      <c r="P75" s="7">
        <v>8178</v>
      </c>
      <c r="Q75" s="7">
        <v>8405</v>
      </c>
      <c r="R75" s="7">
        <v>8699</v>
      </c>
      <c r="S75" s="7">
        <v>9106</v>
      </c>
      <c r="T75" s="7">
        <v>9609</v>
      </c>
      <c r="U75" s="7">
        <v>7586</v>
      </c>
      <c r="V75" s="7">
        <v>6558</v>
      </c>
      <c r="W75" s="9">
        <v>6052</v>
      </c>
      <c r="X75" s="9">
        <v>6425</v>
      </c>
      <c r="Y75" s="9">
        <v>6449</v>
      </c>
      <c r="Z75" s="9">
        <v>6115</v>
      </c>
      <c r="AA75" s="9">
        <v>6259</v>
      </c>
      <c r="AB75" s="9">
        <v>4711</v>
      </c>
      <c r="AC75" s="9">
        <v>3850</v>
      </c>
      <c r="AD75" s="9">
        <v>6316</v>
      </c>
      <c r="AE75" s="12">
        <v>9830</v>
      </c>
      <c r="AF75" s="12">
        <v>7613</v>
      </c>
      <c r="AG75" s="12">
        <v>8155</v>
      </c>
      <c r="AH75" s="12">
        <v>8459</v>
      </c>
      <c r="AI75" s="12">
        <v>9205</v>
      </c>
      <c r="AJ75" s="12">
        <v>8718</v>
      </c>
      <c r="AK75" s="12">
        <v>9852</v>
      </c>
      <c r="AL75" s="12">
        <v>8834</v>
      </c>
      <c r="AM75" s="12">
        <v>6359</v>
      </c>
      <c r="AN75" s="12">
        <v>11706</v>
      </c>
      <c r="AO75" s="12">
        <v>8875</v>
      </c>
      <c r="AP75" s="45">
        <f>SUM(Tabla1[[#This Row],[5/2/24]:[3/12/24]])</f>
        <v>312571</v>
      </c>
    </row>
    <row r="76" spans="1:42" x14ac:dyDescent="0.2">
      <c r="A76" s="22">
        <v>102</v>
      </c>
      <c r="B76" s="22" t="s">
        <v>1</v>
      </c>
      <c r="C76" s="4">
        <v>9179</v>
      </c>
      <c r="D76" s="4">
        <v>9406</v>
      </c>
      <c r="E76" s="4">
        <v>9835</v>
      </c>
      <c r="F76" s="4">
        <v>9942</v>
      </c>
      <c r="G76" s="4">
        <v>10030</v>
      </c>
      <c r="H76" s="4">
        <v>7083</v>
      </c>
      <c r="I76" s="4">
        <v>5296</v>
      </c>
      <c r="J76" s="4">
        <v>5359</v>
      </c>
      <c r="K76" s="4">
        <v>7520</v>
      </c>
      <c r="L76" s="7">
        <v>10049</v>
      </c>
      <c r="M76" s="7">
        <v>6412</v>
      </c>
      <c r="N76" s="7">
        <v>9511</v>
      </c>
      <c r="O76" s="7">
        <v>9691</v>
      </c>
      <c r="P76" s="7">
        <v>8972</v>
      </c>
      <c r="Q76" s="7">
        <v>9032</v>
      </c>
      <c r="R76" s="7">
        <v>9017</v>
      </c>
      <c r="S76" s="7">
        <v>9337</v>
      </c>
      <c r="T76" s="7">
        <v>9510</v>
      </c>
      <c r="U76" s="7">
        <v>6529</v>
      </c>
      <c r="V76" s="7">
        <v>5118</v>
      </c>
      <c r="W76" s="9">
        <v>6351</v>
      </c>
      <c r="X76" s="9">
        <v>5338</v>
      </c>
      <c r="Y76" s="9">
        <v>5868</v>
      </c>
      <c r="Z76" s="9">
        <v>5998</v>
      </c>
      <c r="AA76" s="9">
        <v>5784</v>
      </c>
      <c r="AB76" s="9">
        <v>5166</v>
      </c>
      <c r="AC76" s="9">
        <v>3808</v>
      </c>
      <c r="AD76" s="9">
        <v>6095</v>
      </c>
      <c r="AE76" s="12">
        <v>10162</v>
      </c>
      <c r="AF76" s="12">
        <v>5967</v>
      </c>
      <c r="AG76" s="12">
        <v>9635</v>
      </c>
      <c r="AH76" s="12">
        <v>9905</v>
      </c>
      <c r="AI76" s="12">
        <v>10205</v>
      </c>
      <c r="AJ76" s="12">
        <v>10110</v>
      </c>
      <c r="AK76" s="12">
        <v>10324</v>
      </c>
      <c r="AL76" s="12">
        <v>8006</v>
      </c>
      <c r="AM76" s="12">
        <v>5865</v>
      </c>
      <c r="AN76" s="12">
        <v>11147</v>
      </c>
      <c r="AO76" s="12">
        <v>9962</v>
      </c>
      <c r="AP76" s="45">
        <f>SUM(Tabla1[[#This Row],[5/2/24]:[3/12/24]])</f>
        <v>312524</v>
      </c>
    </row>
    <row r="77" spans="1:42" x14ac:dyDescent="0.2">
      <c r="A77" s="22">
        <v>214</v>
      </c>
      <c r="B77" s="22" t="s">
        <v>37</v>
      </c>
      <c r="C77" s="4">
        <v>9537</v>
      </c>
      <c r="D77" s="4">
        <v>10216</v>
      </c>
      <c r="E77" s="4">
        <v>11004</v>
      </c>
      <c r="F77" s="4">
        <v>10660</v>
      </c>
      <c r="G77" s="4">
        <v>10021</v>
      </c>
      <c r="H77" s="4">
        <v>6826</v>
      </c>
      <c r="I77" s="4">
        <v>4765</v>
      </c>
      <c r="J77" s="4">
        <v>2714</v>
      </c>
      <c r="K77" s="4">
        <v>6295</v>
      </c>
      <c r="L77" s="7">
        <v>10653</v>
      </c>
      <c r="M77" s="7">
        <v>5819</v>
      </c>
      <c r="N77" s="7">
        <v>10165</v>
      </c>
      <c r="O77" s="7">
        <v>10593</v>
      </c>
      <c r="P77" s="7">
        <v>8904</v>
      </c>
      <c r="Q77" s="7">
        <v>9711</v>
      </c>
      <c r="R77" s="7">
        <v>10451</v>
      </c>
      <c r="S77" s="7">
        <v>10055</v>
      </c>
      <c r="T77" s="7">
        <v>9896</v>
      </c>
      <c r="U77" s="7">
        <v>5919</v>
      </c>
      <c r="V77" s="7">
        <v>4733</v>
      </c>
      <c r="W77" s="9">
        <v>5976</v>
      </c>
      <c r="X77" s="9">
        <v>6252</v>
      </c>
      <c r="Y77" s="9">
        <v>6324</v>
      </c>
      <c r="Z77" s="9">
        <v>5677</v>
      </c>
      <c r="AA77" s="9">
        <v>4735</v>
      </c>
      <c r="AB77" s="9">
        <v>2815</v>
      </c>
      <c r="AC77" s="9">
        <v>2266</v>
      </c>
      <c r="AD77" s="9">
        <v>5429</v>
      </c>
      <c r="AE77" s="12">
        <v>10935</v>
      </c>
      <c r="AF77" s="12">
        <v>5574</v>
      </c>
      <c r="AG77" s="12">
        <v>9846</v>
      </c>
      <c r="AH77" s="12">
        <v>10532</v>
      </c>
      <c r="AI77" s="12">
        <v>10672</v>
      </c>
      <c r="AJ77" s="12">
        <v>10762</v>
      </c>
      <c r="AK77" s="12">
        <v>10545</v>
      </c>
      <c r="AL77" s="12">
        <v>7576</v>
      </c>
      <c r="AM77" s="12">
        <v>5297</v>
      </c>
      <c r="AN77" s="12">
        <v>11035</v>
      </c>
      <c r="AO77" s="12">
        <v>10709</v>
      </c>
      <c r="AP77" s="45">
        <f>SUM(Tabla1[[#This Row],[5/2/24]:[3/12/24]])</f>
        <v>311894</v>
      </c>
    </row>
    <row r="78" spans="1:42" x14ac:dyDescent="0.2">
      <c r="A78" s="22">
        <v>121</v>
      </c>
      <c r="B78" s="22" t="s">
        <v>15</v>
      </c>
      <c r="C78" s="4">
        <v>10740</v>
      </c>
      <c r="D78" s="4">
        <v>8514</v>
      </c>
      <c r="E78" s="4">
        <v>8338</v>
      </c>
      <c r="F78" s="4">
        <v>8312</v>
      </c>
      <c r="G78" s="4">
        <v>9163</v>
      </c>
      <c r="H78" s="4">
        <v>6787</v>
      </c>
      <c r="I78" s="4">
        <v>4802</v>
      </c>
      <c r="J78" s="4">
        <v>8702</v>
      </c>
      <c r="K78" s="4">
        <v>9679</v>
      </c>
      <c r="L78" s="7">
        <v>9352</v>
      </c>
      <c r="M78" s="7">
        <v>8771</v>
      </c>
      <c r="N78" s="7">
        <v>9244</v>
      </c>
      <c r="O78" s="7">
        <v>10322</v>
      </c>
      <c r="P78" s="7">
        <v>7710</v>
      </c>
      <c r="Q78" s="7">
        <v>8434</v>
      </c>
      <c r="R78" s="7">
        <v>8600</v>
      </c>
      <c r="S78" s="7">
        <v>8678</v>
      </c>
      <c r="T78" s="7">
        <v>8969</v>
      </c>
      <c r="U78" s="7">
        <v>7007</v>
      </c>
      <c r="V78" s="7">
        <v>6249</v>
      </c>
      <c r="W78" s="9">
        <v>6245</v>
      </c>
      <c r="X78" s="9">
        <v>6423</v>
      </c>
      <c r="Y78" s="9">
        <v>6698</v>
      </c>
      <c r="Z78" s="9">
        <v>6384</v>
      </c>
      <c r="AA78" s="9">
        <v>6650</v>
      </c>
      <c r="AB78" s="9">
        <v>5305</v>
      </c>
      <c r="AC78" s="9">
        <v>4138</v>
      </c>
      <c r="AD78" s="9">
        <v>9058</v>
      </c>
      <c r="AE78" s="12">
        <v>8494</v>
      </c>
      <c r="AF78" s="12">
        <v>5973</v>
      </c>
      <c r="AG78" s="12">
        <v>8629</v>
      </c>
      <c r="AH78" s="12">
        <v>8555</v>
      </c>
      <c r="AI78" s="12">
        <v>8654</v>
      </c>
      <c r="AJ78" s="12">
        <v>8847</v>
      </c>
      <c r="AK78" s="12">
        <v>9299</v>
      </c>
      <c r="AL78" s="12">
        <v>7029</v>
      </c>
      <c r="AM78" s="12">
        <v>5675</v>
      </c>
      <c r="AN78" s="12">
        <v>10899</v>
      </c>
      <c r="AO78" s="12">
        <v>8996</v>
      </c>
      <c r="AP78" s="45">
        <f>SUM(Tabla1[[#This Row],[5/2/24]:[3/12/24]])</f>
        <v>310324</v>
      </c>
    </row>
    <row r="79" spans="1:42" x14ac:dyDescent="0.2">
      <c r="A79" s="22">
        <v>213</v>
      </c>
      <c r="B79" s="22" t="s">
        <v>36</v>
      </c>
      <c r="C79" s="4">
        <v>9143</v>
      </c>
      <c r="D79" s="4">
        <v>9829</v>
      </c>
      <c r="E79" s="4">
        <v>10386</v>
      </c>
      <c r="F79" s="4">
        <v>10423</v>
      </c>
      <c r="G79" s="4">
        <v>10140</v>
      </c>
      <c r="H79" s="4">
        <v>7813</v>
      </c>
      <c r="I79" s="4">
        <v>4965</v>
      </c>
      <c r="J79" s="4">
        <v>3106</v>
      </c>
      <c r="K79" s="4">
        <v>7635</v>
      </c>
      <c r="L79" s="7">
        <v>9068</v>
      </c>
      <c r="M79" s="7">
        <v>6104</v>
      </c>
      <c r="N79" s="7">
        <v>8075</v>
      </c>
      <c r="O79" s="7">
        <v>9654</v>
      </c>
      <c r="P79" s="7">
        <v>8827</v>
      </c>
      <c r="Q79" s="7">
        <v>9520</v>
      </c>
      <c r="R79" s="7">
        <v>9300</v>
      </c>
      <c r="S79" s="7">
        <v>8951</v>
      </c>
      <c r="T79" s="7">
        <v>9196</v>
      </c>
      <c r="U79" s="7">
        <v>6560</v>
      </c>
      <c r="V79" s="7">
        <v>5020</v>
      </c>
      <c r="W79" s="9">
        <v>6173</v>
      </c>
      <c r="X79" s="9">
        <v>6405</v>
      </c>
      <c r="Y79" s="9">
        <v>6578</v>
      </c>
      <c r="Z79" s="9">
        <v>6046</v>
      </c>
      <c r="AA79" s="9">
        <v>5667</v>
      </c>
      <c r="AB79" s="9">
        <v>3880</v>
      </c>
      <c r="AC79" s="9">
        <v>3002</v>
      </c>
      <c r="AD79" s="9">
        <v>5563</v>
      </c>
      <c r="AE79" s="12">
        <v>10811</v>
      </c>
      <c r="AF79" s="12">
        <v>5654</v>
      </c>
      <c r="AG79" s="12">
        <v>9461</v>
      </c>
      <c r="AH79" s="12">
        <v>9457</v>
      </c>
      <c r="AI79" s="12">
        <v>10040</v>
      </c>
      <c r="AJ79" s="12">
        <v>10254</v>
      </c>
      <c r="AK79" s="12">
        <v>10248</v>
      </c>
      <c r="AL79" s="12">
        <v>7187</v>
      </c>
      <c r="AM79" s="12">
        <v>5165</v>
      </c>
      <c r="AN79" s="12">
        <v>10864</v>
      </c>
      <c r="AO79" s="12">
        <v>10087</v>
      </c>
      <c r="AP79" s="45">
        <f>SUM(Tabla1[[#This Row],[5/2/24]:[3/12/24]])</f>
        <v>306257</v>
      </c>
    </row>
    <row r="80" spans="1:42" x14ac:dyDescent="0.2">
      <c r="A80" s="22">
        <v>604</v>
      </c>
      <c r="B80" s="22" t="s">
        <v>108</v>
      </c>
      <c r="C80" s="4">
        <v>8917</v>
      </c>
      <c r="D80" s="4">
        <v>9316</v>
      </c>
      <c r="E80" s="4">
        <v>9417</v>
      </c>
      <c r="F80" s="4">
        <v>9267</v>
      </c>
      <c r="G80" s="4">
        <v>9068</v>
      </c>
      <c r="H80" s="4">
        <v>6504</v>
      </c>
      <c r="I80" s="4">
        <v>4848</v>
      </c>
      <c r="J80" s="4">
        <v>5079</v>
      </c>
      <c r="K80" s="4">
        <v>6066</v>
      </c>
      <c r="L80" s="7">
        <v>9431</v>
      </c>
      <c r="M80" s="7">
        <v>5637</v>
      </c>
      <c r="N80" s="7">
        <v>9391</v>
      </c>
      <c r="O80" s="7">
        <v>9235</v>
      </c>
      <c r="P80" s="7">
        <v>8318</v>
      </c>
      <c r="Q80" s="7">
        <v>9078</v>
      </c>
      <c r="R80" s="7">
        <v>9118</v>
      </c>
      <c r="S80" s="7">
        <v>9380</v>
      </c>
      <c r="T80" s="7">
        <v>9069</v>
      </c>
      <c r="U80" s="7">
        <v>6288</v>
      </c>
      <c r="V80" s="7">
        <v>4834</v>
      </c>
      <c r="W80" s="9">
        <v>6963</v>
      </c>
      <c r="X80" s="9">
        <v>7129</v>
      </c>
      <c r="Y80" s="9">
        <v>7140</v>
      </c>
      <c r="Z80" s="9">
        <v>6874</v>
      </c>
      <c r="AA80" s="9">
        <v>6812</v>
      </c>
      <c r="AB80" s="9">
        <v>4883</v>
      </c>
      <c r="AC80" s="9">
        <v>3819</v>
      </c>
      <c r="AD80" s="9">
        <v>6337</v>
      </c>
      <c r="AE80" s="12">
        <v>9495</v>
      </c>
      <c r="AF80" s="12">
        <v>5497</v>
      </c>
      <c r="AG80" s="12">
        <v>9562</v>
      </c>
      <c r="AH80" s="12">
        <v>9763</v>
      </c>
      <c r="AI80" s="12">
        <v>9709</v>
      </c>
      <c r="AJ80" s="12">
        <v>9692</v>
      </c>
      <c r="AK80" s="12">
        <v>9086</v>
      </c>
      <c r="AL80" s="12">
        <v>6521</v>
      </c>
      <c r="AM80" s="12">
        <v>4930</v>
      </c>
      <c r="AN80" s="12">
        <v>9785</v>
      </c>
      <c r="AO80" s="12">
        <v>9629</v>
      </c>
      <c r="AP80" s="45">
        <f>SUM(Tabla1[[#This Row],[5/2/24]:[3/12/24]])</f>
        <v>301887</v>
      </c>
    </row>
    <row r="81" spans="1:42" x14ac:dyDescent="0.2">
      <c r="A81" s="22">
        <v>524</v>
      </c>
      <c r="B81" s="22" t="s">
        <v>96</v>
      </c>
      <c r="C81" s="4">
        <v>8118</v>
      </c>
      <c r="D81" s="4">
        <v>8456</v>
      </c>
      <c r="E81" s="4">
        <v>8439</v>
      </c>
      <c r="F81" s="4">
        <v>8484</v>
      </c>
      <c r="G81" s="4">
        <v>8584</v>
      </c>
      <c r="H81" s="4">
        <v>8206</v>
      </c>
      <c r="I81" s="4">
        <v>5027</v>
      </c>
      <c r="J81" s="4">
        <v>5238</v>
      </c>
      <c r="K81" s="4">
        <v>7817</v>
      </c>
      <c r="L81" s="7">
        <v>8592</v>
      </c>
      <c r="M81" s="7">
        <v>6516</v>
      </c>
      <c r="N81" s="7">
        <v>8477</v>
      </c>
      <c r="O81" s="7">
        <v>8514</v>
      </c>
      <c r="P81" s="7">
        <v>8038</v>
      </c>
      <c r="Q81" s="7">
        <v>8624</v>
      </c>
      <c r="R81" s="7">
        <v>8592</v>
      </c>
      <c r="S81" s="7">
        <v>8557</v>
      </c>
      <c r="T81" s="7">
        <v>10388</v>
      </c>
      <c r="U81" s="7">
        <v>8813</v>
      </c>
      <c r="V81" s="7">
        <v>5618</v>
      </c>
      <c r="W81" s="9">
        <v>6469</v>
      </c>
      <c r="X81" s="9">
        <v>6746</v>
      </c>
      <c r="Y81" s="9">
        <v>6816</v>
      </c>
      <c r="Z81" s="9">
        <v>6850</v>
      </c>
      <c r="AA81" s="9">
        <v>6813</v>
      </c>
      <c r="AB81" s="9">
        <v>5851</v>
      </c>
      <c r="AC81" s="9">
        <v>4721</v>
      </c>
      <c r="AD81" s="9">
        <v>6107</v>
      </c>
      <c r="AE81" s="12">
        <v>8742</v>
      </c>
      <c r="AF81" s="12">
        <v>6349</v>
      </c>
      <c r="AG81" s="12">
        <v>8643</v>
      </c>
      <c r="AH81" s="12">
        <v>8823</v>
      </c>
      <c r="AI81" s="12">
        <v>9365</v>
      </c>
      <c r="AJ81" s="12">
        <v>8681</v>
      </c>
      <c r="AK81" s="12">
        <v>9099</v>
      </c>
      <c r="AL81" s="12">
        <v>7458</v>
      </c>
      <c r="AM81" s="12">
        <v>5709</v>
      </c>
      <c r="AN81" s="12">
        <v>10020</v>
      </c>
      <c r="AO81" s="12">
        <v>9261</v>
      </c>
      <c r="AP81" s="45">
        <f>SUM(Tabla1[[#This Row],[5/2/24]:[3/12/24]])</f>
        <v>301621</v>
      </c>
    </row>
    <row r="82" spans="1:42" x14ac:dyDescent="0.2">
      <c r="A82" s="22">
        <v>506</v>
      </c>
      <c r="B82" s="22" t="s">
        <v>86</v>
      </c>
      <c r="C82" s="4">
        <v>8580</v>
      </c>
      <c r="D82" s="4">
        <v>8942</v>
      </c>
      <c r="E82" s="4">
        <v>9029</v>
      </c>
      <c r="F82" s="4">
        <v>8859</v>
      </c>
      <c r="G82" s="4">
        <v>9578</v>
      </c>
      <c r="H82" s="4">
        <v>7128</v>
      </c>
      <c r="I82" s="4">
        <v>4926</v>
      </c>
      <c r="J82" s="4">
        <v>5333</v>
      </c>
      <c r="K82" s="4">
        <v>6756</v>
      </c>
      <c r="L82" s="7">
        <v>9055</v>
      </c>
      <c r="M82" s="7">
        <v>6725</v>
      </c>
      <c r="N82" s="7">
        <v>9096</v>
      </c>
      <c r="O82" s="7">
        <v>9124</v>
      </c>
      <c r="P82" s="7">
        <v>8158</v>
      </c>
      <c r="Q82" s="7">
        <v>8760</v>
      </c>
      <c r="R82" s="7">
        <v>8856</v>
      </c>
      <c r="S82" s="7">
        <v>8809</v>
      </c>
      <c r="T82" s="7">
        <v>8933</v>
      </c>
      <c r="U82" s="7">
        <v>6758</v>
      </c>
      <c r="V82" s="7">
        <v>5228</v>
      </c>
      <c r="W82" s="9">
        <v>6414</v>
      </c>
      <c r="X82" s="9">
        <v>6690</v>
      </c>
      <c r="Y82" s="9">
        <v>6776</v>
      </c>
      <c r="Z82" s="9">
        <v>6751</v>
      </c>
      <c r="AA82" s="9">
        <v>6438</v>
      </c>
      <c r="AB82" s="9">
        <v>4874</v>
      </c>
      <c r="AC82" s="9">
        <v>3830</v>
      </c>
      <c r="AD82" s="9">
        <v>5780</v>
      </c>
      <c r="AE82" s="12">
        <v>9199</v>
      </c>
      <c r="AF82" s="12">
        <v>6003</v>
      </c>
      <c r="AG82" s="12">
        <v>8786</v>
      </c>
      <c r="AH82" s="12">
        <v>9325</v>
      </c>
      <c r="AI82" s="12">
        <v>9326</v>
      </c>
      <c r="AJ82" s="12">
        <v>9463</v>
      </c>
      <c r="AK82" s="12">
        <v>9756</v>
      </c>
      <c r="AL82" s="12">
        <v>7372</v>
      </c>
      <c r="AM82" s="12">
        <v>5474</v>
      </c>
      <c r="AN82" s="12">
        <v>10898</v>
      </c>
      <c r="AO82" s="12">
        <v>9613</v>
      </c>
      <c r="AP82" s="45">
        <f>SUM(Tabla1[[#This Row],[5/2/24]:[3/12/24]])</f>
        <v>301401</v>
      </c>
    </row>
    <row r="83" spans="1:42" x14ac:dyDescent="0.2">
      <c r="A83" s="22">
        <v>351</v>
      </c>
      <c r="B83" s="22" t="s">
        <v>55</v>
      </c>
      <c r="C83" s="4">
        <v>8172</v>
      </c>
      <c r="D83" s="4">
        <v>8599</v>
      </c>
      <c r="E83" s="4">
        <v>8575</v>
      </c>
      <c r="F83" s="4">
        <v>8443</v>
      </c>
      <c r="G83" s="4">
        <v>8873</v>
      </c>
      <c r="H83" s="4">
        <v>8776</v>
      </c>
      <c r="I83" s="4">
        <v>7271</v>
      </c>
      <c r="J83" s="4">
        <v>4870</v>
      </c>
      <c r="K83" s="4">
        <v>7059</v>
      </c>
      <c r="L83" s="7">
        <v>9112</v>
      </c>
      <c r="M83" s="7">
        <v>5571</v>
      </c>
      <c r="N83" s="7">
        <v>8776</v>
      </c>
      <c r="O83" s="7">
        <v>8888</v>
      </c>
      <c r="P83" s="7">
        <v>8007</v>
      </c>
      <c r="Q83" s="7">
        <v>8643</v>
      </c>
      <c r="R83" s="7">
        <v>8571</v>
      </c>
      <c r="S83" s="7">
        <v>8876</v>
      </c>
      <c r="T83" s="7">
        <v>8704</v>
      </c>
      <c r="U83" s="7">
        <v>6366</v>
      </c>
      <c r="V83" s="7">
        <v>5252</v>
      </c>
      <c r="W83" s="9">
        <v>6347</v>
      </c>
      <c r="X83" s="9">
        <v>6627</v>
      </c>
      <c r="Y83" s="9">
        <v>6729</v>
      </c>
      <c r="Z83" s="9">
        <v>6090</v>
      </c>
      <c r="AA83" s="9">
        <v>6286</v>
      </c>
      <c r="AB83" s="9">
        <v>4703</v>
      </c>
      <c r="AC83" s="9">
        <v>3931</v>
      </c>
      <c r="AD83" s="9">
        <v>6066</v>
      </c>
      <c r="AE83" s="12">
        <v>9047</v>
      </c>
      <c r="AF83" s="12">
        <v>6032</v>
      </c>
      <c r="AG83" s="12">
        <v>9140</v>
      </c>
      <c r="AH83" s="12">
        <v>9282</v>
      </c>
      <c r="AI83" s="12">
        <v>9341</v>
      </c>
      <c r="AJ83" s="12">
        <v>9267</v>
      </c>
      <c r="AK83" s="12">
        <v>9792</v>
      </c>
      <c r="AL83" s="12">
        <v>7068</v>
      </c>
      <c r="AM83" s="12">
        <v>5456</v>
      </c>
      <c r="AN83" s="12">
        <v>10461</v>
      </c>
      <c r="AO83" s="12">
        <v>9417</v>
      </c>
      <c r="AP83" s="45">
        <f>SUM(Tabla1[[#This Row],[5/2/24]:[3/12/24]])</f>
        <v>298486</v>
      </c>
    </row>
    <row r="84" spans="1:42" x14ac:dyDescent="0.2">
      <c r="A84" s="22">
        <v>501</v>
      </c>
      <c r="B84" s="22" t="s">
        <v>82</v>
      </c>
      <c r="C84" s="4">
        <v>8012</v>
      </c>
      <c r="D84" s="4">
        <v>8329</v>
      </c>
      <c r="E84" s="4">
        <v>8718</v>
      </c>
      <c r="F84" s="4">
        <v>8269</v>
      </c>
      <c r="G84" s="4">
        <v>8726</v>
      </c>
      <c r="H84" s="4">
        <v>6146</v>
      </c>
      <c r="I84" s="4">
        <v>4215</v>
      </c>
      <c r="J84" s="4">
        <v>4806</v>
      </c>
      <c r="K84" s="4">
        <v>5638</v>
      </c>
      <c r="L84" s="7">
        <v>9359</v>
      </c>
      <c r="M84" s="7">
        <v>6413</v>
      </c>
      <c r="N84" s="7">
        <v>9196</v>
      </c>
      <c r="O84" s="7">
        <v>9227</v>
      </c>
      <c r="P84" s="7">
        <v>7871</v>
      </c>
      <c r="Q84" s="7">
        <v>8646</v>
      </c>
      <c r="R84" s="7">
        <v>9088</v>
      </c>
      <c r="S84" s="7">
        <v>8858</v>
      </c>
      <c r="T84" s="7">
        <v>9418</v>
      </c>
      <c r="U84" s="7">
        <v>6611</v>
      </c>
      <c r="V84" s="7">
        <v>5273</v>
      </c>
      <c r="W84" s="9">
        <v>6857</v>
      </c>
      <c r="X84" s="9">
        <v>7147</v>
      </c>
      <c r="Y84" s="9">
        <v>7182</v>
      </c>
      <c r="Z84" s="9">
        <v>6897</v>
      </c>
      <c r="AA84" s="9">
        <v>6720</v>
      </c>
      <c r="AB84" s="9">
        <v>4907</v>
      </c>
      <c r="AC84" s="9">
        <v>3946</v>
      </c>
      <c r="AD84" s="9">
        <v>6638</v>
      </c>
      <c r="AE84" s="12">
        <v>9171</v>
      </c>
      <c r="AF84" s="12">
        <v>7089</v>
      </c>
      <c r="AG84" s="12">
        <v>8935</v>
      </c>
      <c r="AH84" s="12">
        <v>9161</v>
      </c>
      <c r="AI84" s="12">
        <v>9083</v>
      </c>
      <c r="AJ84" s="12">
        <v>9204</v>
      </c>
      <c r="AK84" s="12">
        <v>9806</v>
      </c>
      <c r="AL84" s="12">
        <v>7072</v>
      </c>
      <c r="AM84" s="12">
        <v>5250</v>
      </c>
      <c r="AN84" s="12">
        <v>9836</v>
      </c>
      <c r="AO84" s="12">
        <v>9426</v>
      </c>
      <c r="AP84" s="45">
        <f>SUM(Tabla1[[#This Row],[5/2/24]:[3/12/24]])</f>
        <v>297146</v>
      </c>
    </row>
    <row r="85" spans="1:42" x14ac:dyDescent="0.2">
      <c r="A85" s="22">
        <v>115</v>
      </c>
      <c r="B85" s="22" t="s">
        <v>9</v>
      </c>
      <c r="C85" s="4">
        <v>7445</v>
      </c>
      <c r="D85" s="4">
        <v>6792</v>
      </c>
      <c r="E85" s="4">
        <v>7706</v>
      </c>
      <c r="F85" s="4">
        <v>7830</v>
      </c>
      <c r="G85" s="4">
        <v>9313</v>
      </c>
      <c r="H85" s="4">
        <v>8784</v>
      </c>
      <c r="I85" s="4">
        <v>7001</v>
      </c>
      <c r="J85" s="4">
        <v>7283</v>
      </c>
      <c r="K85" s="4">
        <v>10061</v>
      </c>
      <c r="L85" s="7">
        <v>9289</v>
      </c>
      <c r="M85" s="7">
        <v>6466</v>
      </c>
      <c r="N85" s="7">
        <v>8627</v>
      </c>
      <c r="O85" s="7">
        <v>9251</v>
      </c>
      <c r="P85" s="7">
        <v>7893</v>
      </c>
      <c r="Q85" s="7">
        <v>7380</v>
      </c>
      <c r="R85" s="7">
        <v>8395</v>
      </c>
      <c r="S85" s="7">
        <v>8569</v>
      </c>
      <c r="T85" s="7">
        <v>9403</v>
      </c>
      <c r="U85" s="7">
        <v>9092</v>
      </c>
      <c r="V85" s="7">
        <v>7932</v>
      </c>
      <c r="W85" s="9">
        <v>6405</v>
      </c>
      <c r="X85" s="9">
        <v>5764</v>
      </c>
      <c r="Y85" s="9">
        <v>6483</v>
      </c>
      <c r="Z85" s="9">
        <v>6199</v>
      </c>
      <c r="AA85" s="9">
        <v>5459</v>
      </c>
      <c r="AB85" s="9">
        <v>5799</v>
      </c>
      <c r="AC85" s="9">
        <v>5358</v>
      </c>
      <c r="AD85" s="9">
        <v>2938</v>
      </c>
      <c r="AE85" s="12">
        <v>7373</v>
      </c>
      <c r="AF85" s="12">
        <v>8706</v>
      </c>
      <c r="AG85" s="12">
        <v>7466</v>
      </c>
      <c r="AH85" s="12">
        <v>7033</v>
      </c>
      <c r="AI85" s="12">
        <v>7690</v>
      </c>
      <c r="AJ85" s="12">
        <v>7381</v>
      </c>
      <c r="AK85" s="12">
        <v>9026</v>
      </c>
      <c r="AL85" s="12">
        <v>9403</v>
      </c>
      <c r="AM85" s="12">
        <v>7065</v>
      </c>
      <c r="AN85" s="12">
        <v>9948</v>
      </c>
      <c r="AO85" s="12">
        <v>6779</v>
      </c>
      <c r="AP85" s="45">
        <f>SUM(Tabla1[[#This Row],[5/2/24]:[3/12/24]])</f>
        <v>296787</v>
      </c>
    </row>
    <row r="86" spans="1:42" x14ac:dyDescent="0.2">
      <c r="A86" s="22">
        <v>353</v>
      </c>
      <c r="B86" s="22" t="s">
        <v>57</v>
      </c>
      <c r="C86" s="4">
        <v>8624</v>
      </c>
      <c r="D86" s="4">
        <v>9079</v>
      </c>
      <c r="E86" s="4">
        <v>8994</v>
      </c>
      <c r="F86" s="4">
        <v>8677</v>
      </c>
      <c r="G86" s="4">
        <v>9248</v>
      </c>
      <c r="H86" s="4">
        <v>6529</v>
      </c>
      <c r="I86" s="4">
        <v>4283</v>
      </c>
      <c r="J86" s="4">
        <v>4590</v>
      </c>
      <c r="K86" s="4">
        <v>5334</v>
      </c>
      <c r="L86" s="7">
        <v>9087</v>
      </c>
      <c r="M86" s="7">
        <v>5268</v>
      </c>
      <c r="N86" s="7">
        <v>8768</v>
      </c>
      <c r="O86" s="7">
        <v>8668</v>
      </c>
      <c r="P86" s="7">
        <v>7962</v>
      </c>
      <c r="Q86" s="7">
        <v>8462</v>
      </c>
      <c r="R86" s="7">
        <v>8372</v>
      </c>
      <c r="S86" s="7">
        <v>8385</v>
      </c>
      <c r="T86" s="7">
        <v>8740</v>
      </c>
      <c r="U86" s="7">
        <v>6261</v>
      </c>
      <c r="V86" s="7">
        <v>4708</v>
      </c>
      <c r="W86" s="9">
        <v>6034</v>
      </c>
      <c r="X86" s="9">
        <v>6323</v>
      </c>
      <c r="Y86" s="9">
        <v>6222</v>
      </c>
      <c r="Z86" s="9">
        <v>5926</v>
      </c>
      <c r="AA86" s="9">
        <v>5764</v>
      </c>
      <c r="AB86" s="9">
        <v>4674</v>
      </c>
      <c r="AC86" s="9">
        <v>3478</v>
      </c>
      <c r="AD86" s="9">
        <v>5652</v>
      </c>
      <c r="AE86" s="12">
        <v>9251</v>
      </c>
      <c r="AF86" s="12">
        <v>5629</v>
      </c>
      <c r="AG86" s="12">
        <v>9646</v>
      </c>
      <c r="AH86" s="12">
        <v>9568</v>
      </c>
      <c r="AI86" s="12">
        <v>9661</v>
      </c>
      <c r="AJ86" s="12">
        <v>9864</v>
      </c>
      <c r="AK86" s="12">
        <v>11503</v>
      </c>
      <c r="AL86" s="12">
        <v>9542</v>
      </c>
      <c r="AM86" s="12">
        <v>5343</v>
      </c>
      <c r="AN86" s="12">
        <v>11115</v>
      </c>
      <c r="AO86" s="12">
        <v>9804</v>
      </c>
      <c r="AP86" s="45">
        <f>SUM(Tabla1[[#This Row],[5/2/24]:[3/12/24]])</f>
        <v>295038</v>
      </c>
    </row>
    <row r="87" spans="1:42" x14ac:dyDescent="0.2">
      <c r="A87" s="22">
        <v>303</v>
      </c>
      <c r="B87" s="22" t="s">
        <v>47</v>
      </c>
      <c r="C87" s="4">
        <v>8894</v>
      </c>
      <c r="D87" s="4">
        <v>9363</v>
      </c>
      <c r="E87" s="4">
        <v>9569</v>
      </c>
      <c r="F87" s="4">
        <v>9501</v>
      </c>
      <c r="G87" s="4">
        <v>9858</v>
      </c>
      <c r="H87" s="4">
        <v>7579</v>
      </c>
      <c r="I87" s="4">
        <v>5422</v>
      </c>
      <c r="J87" s="4">
        <v>5000</v>
      </c>
      <c r="K87" s="4">
        <v>5615</v>
      </c>
      <c r="L87" s="7">
        <v>10106</v>
      </c>
      <c r="M87" s="7">
        <v>5639</v>
      </c>
      <c r="N87" s="7">
        <v>9446</v>
      </c>
      <c r="O87" s="7">
        <v>9442</v>
      </c>
      <c r="P87" s="7">
        <v>8271</v>
      </c>
      <c r="Q87" s="7">
        <v>8881</v>
      </c>
      <c r="R87" s="7">
        <v>9046</v>
      </c>
      <c r="S87" s="7">
        <v>8929</v>
      </c>
      <c r="T87" s="7">
        <v>9055</v>
      </c>
      <c r="U87" s="7">
        <v>6430</v>
      </c>
      <c r="V87" s="7">
        <v>5047</v>
      </c>
      <c r="W87" s="9">
        <v>6521</v>
      </c>
      <c r="X87" s="9">
        <v>6923</v>
      </c>
      <c r="Y87" s="9">
        <v>7154</v>
      </c>
      <c r="Z87" s="9">
        <v>6398</v>
      </c>
      <c r="AA87" s="9">
        <v>6061</v>
      </c>
      <c r="AB87" s="9">
        <v>4652</v>
      </c>
      <c r="AC87" s="9">
        <v>3722</v>
      </c>
      <c r="AD87" s="9">
        <v>5461</v>
      </c>
      <c r="AE87" s="12">
        <v>8838</v>
      </c>
      <c r="AF87" s="12">
        <v>5378</v>
      </c>
      <c r="AG87" s="12">
        <v>8516</v>
      </c>
      <c r="AH87" s="12">
        <v>8718</v>
      </c>
      <c r="AI87" s="12">
        <v>8786</v>
      </c>
      <c r="AJ87" s="12">
        <v>8812</v>
      </c>
      <c r="AK87" s="12">
        <v>7383</v>
      </c>
      <c r="AL87" s="12">
        <v>6448</v>
      </c>
      <c r="AM87" s="12">
        <v>4482</v>
      </c>
      <c r="AN87" s="12">
        <v>9518</v>
      </c>
      <c r="AO87" s="12">
        <v>8723</v>
      </c>
      <c r="AP87" s="45">
        <f>SUM(Tabla1[[#This Row],[5/2/24]:[3/12/24]])</f>
        <v>293587</v>
      </c>
    </row>
    <row r="88" spans="1:42" x14ac:dyDescent="0.2">
      <c r="A88" s="22">
        <v>716</v>
      </c>
      <c r="B88" s="22" t="s">
        <v>138</v>
      </c>
      <c r="C88" s="4">
        <v>9058</v>
      </c>
      <c r="D88" s="4">
        <v>9732</v>
      </c>
      <c r="E88" s="4">
        <v>9932</v>
      </c>
      <c r="F88" s="4">
        <v>9863</v>
      </c>
      <c r="G88" s="4">
        <v>9980</v>
      </c>
      <c r="H88" s="4">
        <v>5447</v>
      </c>
      <c r="I88" s="4">
        <v>3845</v>
      </c>
      <c r="J88" s="4">
        <v>3900</v>
      </c>
      <c r="K88" s="4">
        <v>4776</v>
      </c>
      <c r="L88" s="7">
        <v>9947</v>
      </c>
      <c r="M88" s="7">
        <v>4678</v>
      </c>
      <c r="N88" s="7">
        <v>9727</v>
      </c>
      <c r="O88" s="7">
        <v>9195</v>
      </c>
      <c r="P88" s="7">
        <v>8590</v>
      </c>
      <c r="Q88" s="7">
        <v>8631</v>
      </c>
      <c r="R88" s="7">
        <v>9268</v>
      </c>
      <c r="S88" s="7">
        <v>9136</v>
      </c>
      <c r="T88" s="7">
        <v>9143</v>
      </c>
      <c r="U88" s="7">
        <v>5577</v>
      </c>
      <c r="V88" s="7">
        <v>4011</v>
      </c>
      <c r="W88" s="9">
        <v>5203</v>
      </c>
      <c r="X88" s="9">
        <v>5526</v>
      </c>
      <c r="Y88" s="9">
        <v>5517</v>
      </c>
      <c r="Z88" s="9">
        <v>5155</v>
      </c>
      <c r="AA88" s="9">
        <v>4806</v>
      </c>
      <c r="AB88" s="9">
        <v>2958</v>
      </c>
      <c r="AC88" s="9">
        <v>2371</v>
      </c>
      <c r="AD88" s="9">
        <v>4704</v>
      </c>
      <c r="AE88" s="12">
        <v>10910</v>
      </c>
      <c r="AF88" s="12">
        <v>4331</v>
      </c>
      <c r="AG88" s="12">
        <v>10523</v>
      </c>
      <c r="AH88" s="12">
        <v>10889</v>
      </c>
      <c r="AI88" s="12">
        <v>10987</v>
      </c>
      <c r="AJ88" s="12">
        <v>10888</v>
      </c>
      <c r="AK88" s="12">
        <v>10880</v>
      </c>
      <c r="AL88" s="12">
        <v>5380</v>
      </c>
      <c r="AM88" s="12">
        <v>3918</v>
      </c>
      <c r="AN88" s="12">
        <v>11525</v>
      </c>
      <c r="AO88" s="12">
        <v>10954</v>
      </c>
      <c r="AP88" s="45">
        <f>SUM(Tabla1[[#This Row],[5/2/24]:[3/12/24]])</f>
        <v>291861</v>
      </c>
    </row>
    <row r="89" spans="1:42" x14ac:dyDescent="0.2">
      <c r="A89" s="22">
        <v>413</v>
      </c>
      <c r="B89" s="22" t="s">
        <v>71</v>
      </c>
      <c r="C89" s="4">
        <v>9566</v>
      </c>
      <c r="D89" s="4">
        <v>10347</v>
      </c>
      <c r="E89" s="4">
        <v>10259</v>
      </c>
      <c r="F89" s="4">
        <v>9994</v>
      </c>
      <c r="G89" s="4">
        <v>9742</v>
      </c>
      <c r="H89" s="4">
        <v>4960</v>
      </c>
      <c r="I89" s="4">
        <v>2983</v>
      </c>
      <c r="J89" s="4">
        <v>2722</v>
      </c>
      <c r="K89" s="4">
        <v>4700</v>
      </c>
      <c r="L89" s="7">
        <v>9698</v>
      </c>
      <c r="M89" s="7">
        <v>3852</v>
      </c>
      <c r="N89" s="7">
        <v>9710</v>
      </c>
      <c r="O89" s="7">
        <v>9576</v>
      </c>
      <c r="P89" s="7">
        <v>8586</v>
      </c>
      <c r="Q89" s="7">
        <v>9471</v>
      </c>
      <c r="R89" s="7">
        <v>9326</v>
      </c>
      <c r="S89" s="7">
        <v>9641</v>
      </c>
      <c r="T89" s="7">
        <v>8973</v>
      </c>
      <c r="U89" s="7">
        <v>4687</v>
      </c>
      <c r="V89" s="7">
        <v>3048</v>
      </c>
      <c r="W89" s="9">
        <v>6085</v>
      </c>
      <c r="X89" s="9">
        <v>6676</v>
      </c>
      <c r="Y89" s="9">
        <v>6409</v>
      </c>
      <c r="Z89" s="9">
        <v>5570</v>
      </c>
      <c r="AA89" s="9">
        <v>5118</v>
      </c>
      <c r="AB89" s="9">
        <v>2694</v>
      </c>
      <c r="AC89" s="9">
        <v>1847</v>
      </c>
      <c r="AD89" s="9">
        <v>5609</v>
      </c>
      <c r="AE89" s="12">
        <v>10995</v>
      </c>
      <c r="AF89" s="12">
        <v>3853</v>
      </c>
      <c r="AG89" s="12">
        <v>10311</v>
      </c>
      <c r="AH89" s="12">
        <v>10946</v>
      </c>
      <c r="AI89" s="12">
        <v>10822</v>
      </c>
      <c r="AJ89" s="12">
        <v>11019</v>
      </c>
      <c r="AK89" s="12">
        <v>10689</v>
      </c>
      <c r="AL89" s="12">
        <v>5152</v>
      </c>
      <c r="AM89" s="12">
        <v>3053</v>
      </c>
      <c r="AN89" s="12">
        <v>11410</v>
      </c>
      <c r="AO89" s="12">
        <v>10933</v>
      </c>
      <c r="AP89" s="45">
        <f>SUM(Tabla1[[#This Row],[5/2/24]:[3/12/24]])</f>
        <v>291032</v>
      </c>
    </row>
    <row r="90" spans="1:42" x14ac:dyDescent="0.2">
      <c r="A90" s="22">
        <v>212</v>
      </c>
      <c r="B90" s="22" t="s">
        <v>35</v>
      </c>
      <c r="C90" s="4">
        <v>9082</v>
      </c>
      <c r="D90" s="4">
        <v>9704</v>
      </c>
      <c r="E90" s="4">
        <v>10060</v>
      </c>
      <c r="F90" s="4">
        <v>10116</v>
      </c>
      <c r="G90" s="4">
        <v>9650</v>
      </c>
      <c r="H90" s="4">
        <v>5902</v>
      </c>
      <c r="I90" s="4">
        <v>3839</v>
      </c>
      <c r="J90" s="4">
        <v>3762</v>
      </c>
      <c r="K90" s="4">
        <v>5879</v>
      </c>
      <c r="L90" s="7">
        <v>10048</v>
      </c>
      <c r="M90" s="7">
        <v>4955</v>
      </c>
      <c r="N90" s="7">
        <v>9306</v>
      </c>
      <c r="O90" s="7">
        <v>9324</v>
      </c>
      <c r="P90" s="7">
        <v>8455</v>
      </c>
      <c r="Q90" s="7">
        <v>9005</v>
      </c>
      <c r="R90" s="7">
        <v>9315</v>
      </c>
      <c r="S90" s="7">
        <v>8885</v>
      </c>
      <c r="T90" s="7">
        <v>8471</v>
      </c>
      <c r="U90" s="7">
        <v>5174</v>
      </c>
      <c r="V90" s="7">
        <v>3803</v>
      </c>
      <c r="W90" s="9">
        <v>5711</v>
      </c>
      <c r="X90" s="9">
        <v>6057</v>
      </c>
      <c r="Y90" s="9">
        <v>6067</v>
      </c>
      <c r="Z90" s="9">
        <v>5320</v>
      </c>
      <c r="AA90" s="9">
        <v>4857</v>
      </c>
      <c r="AB90" s="9">
        <v>3053</v>
      </c>
      <c r="AC90" s="9">
        <v>2109</v>
      </c>
      <c r="AD90" s="9">
        <v>5059</v>
      </c>
      <c r="AE90" s="12">
        <v>11083</v>
      </c>
      <c r="AF90" s="12">
        <v>5558</v>
      </c>
      <c r="AG90" s="12">
        <v>9622</v>
      </c>
      <c r="AH90" s="12">
        <v>10125</v>
      </c>
      <c r="AI90" s="12">
        <v>10556</v>
      </c>
      <c r="AJ90" s="12">
        <v>10312</v>
      </c>
      <c r="AK90" s="12">
        <v>9799</v>
      </c>
      <c r="AL90" s="12">
        <v>5939</v>
      </c>
      <c r="AM90" s="12">
        <v>4093</v>
      </c>
      <c r="AN90" s="12">
        <v>10274</v>
      </c>
      <c r="AO90" s="12">
        <v>10326</v>
      </c>
      <c r="AP90" s="45">
        <f>SUM(Tabla1[[#This Row],[5/2/24]:[3/12/24]])</f>
        <v>290655</v>
      </c>
    </row>
    <row r="91" spans="1:42" x14ac:dyDescent="0.2">
      <c r="A91" s="22">
        <v>806</v>
      </c>
      <c r="B91" s="22" t="s">
        <v>152</v>
      </c>
      <c r="C91" s="4">
        <v>7351</v>
      </c>
      <c r="D91" s="4">
        <v>6059</v>
      </c>
      <c r="E91" s="4">
        <v>6205</v>
      </c>
      <c r="F91" s="4">
        <v>6739</v>
      </c>
      <c r="G91" s="4">
        <v>8562</v>
      </c>
      <c r="H91" s="4">
        <v>7183</v>
      </c>
      <c r="I91" s="4">
        <v>7830</v>
      </c>
      <c r="J91" s="4">
        <v>7552</v>
      </c>
      <c r="K91" s="4">
        <v>6542</v>
      </c>
      <c r="L91" s="7">
        <v>8094</v>
      </c>
      <c r="M91" s="7">
        <v>7471</v>
      </c>
      <c r="N91" s="7">
        <v>7893</v>
      </c>
      <c r="O91" s="7">
        <v>8185</v>
      </c>
      <c r="P91" s="7">
        <v>7702</v>
      </c>
      <c r="Q91" s="7">
        <v>7820</v>
      </c>
      <c r="R91" s="7">
        <v>7734</v>
      </c>
      <c r="S91" s="7">
        <v>7817</v>
      </c>
      <c r="T91" s="7">
        <v>8360</v>
      </c>
      <c r="U91" s="7">
        <v>7153</v>
      </c>
      <c r="V91" s="7">
        <v>6738</v>
      </c>
      <c r="W91" s="9">
        <v>6901</v>
      </c>
      <c r="X91" s="9">
        <v>6755</v>
      </c>
      <c r="Y91" s="9">
        <v>7097</v>
      </c>
      <c r="Z91" s="9">
        <v>6856</v>
      </c>
      <c r="AA91" s="9">
        <v>7098</v>
      </c>
      <c r="AB91" s="9">
        <v>5784</v>
      </c>
      <c r="AC91" s="9">
        <v>6284</v>
      </c>
      <c r="AD91" s="9">
        <v>6726</v>
      </c>
      <c r="AE91" s="12">
        <v>7325</v>
      </c>
      <c r="AF91" s="12">
        <v>7829</v>
      </c>
      <c r="AG91" s="12">
        <v>8275</v>
      </c>
      <c r="AH91" s="12">
        <v>6428</v>
      </c>
      <c r="AI91" s="12">
        <v>6539</v>
      </c>
      <c r="AJ91" s="12">
        <v>7734</v>
      </c>
      <c r="AK91" s="12">
        <v>9029</v>
      </c>
      <c r="AL91" s="12">
        <v>7325</v>
      </c>
      <c r="AM91" s="12">
        <v>8043</v>
      </c>
      <c r="AN91" s="12">
        <v>8817</v>
      </c>
      <c r="AO91" s="12">
        <v>5809</v>
      </c>
      <c r="AP91" s="45">
        <f>SUM(Tabla1[[#This Row],[5/2/24]:[3/12/24]])</f>
        <v>285644</v>
      </c>
    </row>
    <row r="92" spans="1:42" x14ac:dyDescent="0.2">
      <c r="A92" s="22">
        <v>525</v>
      </c>
      <c r="B92" s="22" t="s">
        <v>97</v>
      </c>
      <c r="C92" s="4">
        <v>8193</v>
      </c>
      <c r="D92" s="4">
        <v>8346</v>
      </c>
      <c r="E92" s="4">
        <v>8503</v>
      </c>
      <c r="F92" s="4">
        <v>8282</v>
      </c>
      <c r="G92" s="4">
        <v>8403</v>
      </c>
      <c r="H92" s="4">
        <v>6166</v>
      </c>
      <c r="I92" s="4">
        <v>4353</v>
      </c>
      <c r="J92" s="4">
        <v>4528</v>
      </c>
      <c r="K92" s="4">
        <v>5665</v>
      </c>
      <c r="L92" s="7">
        <v>9032</v>
      </c>
      <c r="M92" s="7">
        <v>5740</v>
      </c>
      <c r="N92" s="7">
        <v>8556</v>
      </c>
      <c r="O92" s="7">
        <v>8703</v>
      </c>
      <c r="P92" s="7">
        <v>8141</v>
      </c>
      <c r="Q92" s="7">
        <v>8598</v>
      </c>
      <c r="R92" s="7">
        <v>8489</v>
      </c>
      <c r="S92" s="7">
        <v>8467</v>
      </c>
      <c r="T92" s="7">
        <v>8906</v>
      </c>
      <c r="U92" s="7">
        <v>5954</v>
      </c>
      <c r="V92" s="7">
        <v>4646</v>
      </c>
      <c r="W92" s="9">
        <v>6358</v>
      </c>
      <c r="X92" s="9">
        <v>6636</v>
      </c>
      <c r="Y92" s="9">
        <v>6598</v>
      </c>
      <c r="Z92" s="9">
        <v>6380</v>
      </c>
      <c r="AA92" s="9">
        <v>6294</v>
      </c>
      <c r="AB92" s="9">
        <v>4817</v>
      </c>
      <c r="AC92" s="9">
        <v>3713</v>
      </c>
      <c r="AD92" s="9">
        <v>5748</v>
      </c>
      <c r="AE92" s="12">
        <v>8873</v>
      </c>
      <c r="AF92" s="12">
        <v>5472</v>
      </c>
      <c r="AG92" s="12">
        <v>8718</v>
      </c>
      <c r="AH92" s="12">
        <v>9003</v>
      </c>
      <c r="AI92" s="12">
        <v>8880</v>
      </c>
      <c r="AJ92" s="12">
        <v>8825</v>
      </c>
      <c r="AK92" s="12">
        <v>9317</v>
      </c>
      <c r="AL92" s="12">
        <v>6552</v>
      </c>
      <c r="AM92" s="12">
        <v>4963</v>
      </c>
      <c r="AN92" s="12">
        <v>10071</v>
      </c>
      <c r="AO92" s="12">
        <v>9378</v>
      </c>
      <c r="AP92" s="45">
        <f>SUM(Tabla1[[#This Row],[5/2/24]:[3/12/24]])</f>
        <v>284267</v>
      </c>
    </row>
    <row r="93" spans="1:42" x14ac:dyDescent="0.2">
      <c r="A93" s="22">
        <v>204</v>
      </c>
      <c r="B93" s="22" t="s">
        <v>28</v>
      </c>
      <c r="C93" s="4">
        <v>7552</v>
      </c>
      <c r="D93" s="4">
        <v>8171</v>
      </c>
      <c r="E93" s="4">
        <v>8263</v>
      </c>
      <c r="F93" s="4">
        <v>8413</v>
      </c>
      <c r="G93" s="4">
        <v>8466</v>
      </c>
      <c r="H93" s="4">
        <v>6718</v>
      </c>
      <c r="I93" s="4">
        <v>4554</v>
      </c>
      <c r="J93" s="4">
        <v>4924</v>
      </c>
      <c r="K93" s="4">
        <v>5412</v>
      </c>
      <c r="L93" s="7">
        <v>8880</v>
      </c>
      <c r="M93" s="7">
        <v>5109</v>
      </c>
      <c r="N93" s="7">
        <v>8954</v>
      </c>
      <c r="O93" s="7">
        <v>9169</v>
      </c>
      <c r="P93" s="7">
        <v>8364</v>
      </c>
      <c r="Q93" s="7">
        <v>9225</v>
      </c>
      <c r="R93" s="7">
        <v>9126</v>
      </c>
      <c r="S93" s="7">
        <v>9447</v>
      </c>
      <c r="T93" s="7">
        <v>9452</v>
      </c>
      <c r="U93" s="7">
        <v>7981</v>
      </c>
      <c r="V93" s="7">
        <v>6286</v>
      </c>
      <c r="W93" s="9">
        <v>5565</v>
      </c>
      <c r="X93" s="9">
        <v>6335</v>
      </c>
      <c r="Y93" s="9">
        <v>6190</v>
      </c>
      <c r="Z93" s="9">
        <v>5319</v>
      </c>
      <c r="AA93" s="9">
        <v>4925</v>
      </c>
      <c r="AB93" s="9">
        <v>3302</v>
      </c>
      <c r="AC93" s="9">
        <v>2462</v>
      </c>
      <c r="AD93" s="9">
        <v>4903</v>
      </c>
      <c r="AE93" s="12">
        <v>8254</v>
      </c>
      <c r="AF93" s="12">
        <v>5834</v>
      </c>
      <c r="AG93" s="12">
        <v>7872</v>
      </c>
      <c r="AH93" s="12">
        <v>8451</v>
      </c>
      <c r="AI93" s="12">
        <v>8252</v>
      </c>
      <c r="AJ93" s="12">
        <v>8720</v>
      </c>
      <c r="AK93" s="12">
        <v>8944</v>
      </c>
      <c r="AL93" s="12">
        <v>6903</v>
      </c>
      <c r="AM93" s="12">
        <v>5022</v>
      </c>
      <c r="AN93" s="12">
        <v>10102</v>
      </c>
      <c r="AO93" s="12">
        <v>8752</v>
      </c>
      <c r="AP93" s="45">
        <f>SUM(Tabla1[[#This Row],[5/2/24]:[3/12/24]])</f>
        <v>280573</v>
      </c>
    </row>
    <row r="94" spans="1:42" x14ac:dyDescent="0.2">
      <c r="A94" s="22">
        <v>601</v>
      </c>
      <c r="B94" s="22" t="s">
        <v>106</v>
      </c>
      <c r="C94" s="4">
        <v>8289</v>
      </c>
      <c r="D94" s="4">
        <v>8496</v>
      </c>
      <c r="E94" s="4">
        <v>8545</v>
      </c>
      <c r="F94" s="4">
        <v>8308</v>
      </c>
      <c r="G94" s="4">
        <v>8140</v>
      </c>
      <c r="H94" s="4">
        <v>6345</v>
      </c>
      <c r="I94" s="4">
        <v>5051</v>
      </c>
      <c r="J94" s="4">
        <v>4808</v>
      </c>
      <c r="K94" s="4">
        <v>5574</v>
      </c>
      <c r="L94" s="7">
        <v>8379</v>
      </c>
      <c r="M94" s="7">
        <v>6381</v>
      </c>
      <c r="N94" s="7">
        <v>8115</v>
      </c>
      <c r="O94" s="7">
        <v>8096</v>
      </c>
      <c r="P94" s="7">
        <v>7383</v>
      </c>
      <c r="Q94" s="7">
        <v>7757</v>
      </c>
      <c r="R94" s="7">
        <v>7735</v>
      </c>
      <c r="S94" s="7">
        <v>7933</v>
      </c>
      <c r="T94" s="7">
        <v>8180</v>
      </c>
      <c r="U94" s="7">
        <v>5953</v>
      </c>
      <c r="V94" s="7">
        <v>4842</v>
      </c>
      <c r="W94" s="9">
        <v>6028</v>
      </c>
      <c r="X94" s="9">
        <v>6328</v>
      </c>
      <c r="Y94" s="9">
        <v>6408</v>
      </c>
      <c r="Z94" s="9">
        <v>6234</v>
      </c>
      <c r="AA94" s="9">
        <v>6091</v>
      </c>
      <c r="AB94" s="9">
        <v>4405</v>
      </c>
      <c r="AC94" s="9">
        <v>3605</v>
      </c>
      <c r="AD94" s="9">
        <v>5807</v>
      </c>
      <c r="AE94" s="12">
        <v>8771</v>
      </c>
      <c r="AF94" s="12">
        <v>5249</v>
      </c>
      <c r="AG94" s="12">
        <v>8538</v>
      </c>
      <c r="AH94" s="12">
        <v>8810</v>
      </c>
      <c r="AI94" s="12">
        <v>9170</v>
      </c>
      <c r="AJ94" s="12">
        <v>9070</v>
      </c>
      <c r="AK94" s="12">
        <v>9092</v>
      </c>
      <c r="AL94" s="12">
        <v>6431</v>
      </c>
      <c r="AM94" s="12">
        <v>5230</v>
      </c>
      <c r="AN94" s="12">
        <v>9813</v>
      </c>
      <c r="AO94" s="12">
        <v>8962</v>
      </c>
      <c r="AP94" s="45">
        <f>SUM(Tabla1[[#This Row],[5/2/24]:[3/12/24]])</f>
        <v>278352</v>
      </c>
    </row>
    <row r="95" spans="1:42" x14ac:dyDescent="0.2">
      <c r="A95" s="22">
        <v>406</v>
      </c>
      <c r="B95" s="22" t="s">
        <v>66</v>
      </c>
      <c r="C95" s="4">
        <v>7988</v>
      </c>
      <c r="D95" s="4">
        <v>8474</v>
      </c>
      <c r="E95" s="4">
        <v>8722</v>
      </c>
      <c r="F95" s="4">
        <v>9175</v>
      </c>
      <c r="G95" s="4">
        <v>8911</v>
      </c>
      <c r="H95" s="4">
        <v>6300</v>
      </c>
      <c r="I95" s="4">
        <v>3516</v>
      </c>
      <c r="J95" s="4">
        <v>2280</v>
      </c>
      <c r="K95" s="4">
        <v>6203</v>
      </c>
      <c r="L95" s="7">
        <v>8948</v>
      </c>
      <c r="M95" s="7">
        <v>3899</v>
      </c>
      <c r="N95" s="7">
        <v>8730</v>
      </c>
      <c r="O95" s="7">
        <v>8849</v>
      </c>
      <c r="P95" s="7">
        <v>7904</v>
      </c>
      <c r="Q95" s="7">
        <v>8577</v>
      </c>
      <c r="R95" s="7">
        <v>8652</v>
      </c>
      <c r="S95" s="7">
        <v>8971</v>
      </c>
      <c r="T95" s="7">
        <v>8356</v>
      </c>
      <c r="U95" s="7">
        <v>5423</v>
      </c>
      <c r="V95" s="7">
        <v>3299</v>
      </c>
      <c r="W95" s="9">
        <v>6247</v>
      </c>
      <c r="X95" s="9">
        <v>6519</v>
      </c>
      <c r="Y95" s="9">
        <v>6393</v>
      </c>
      <c r="Z95" s="9">
        <v>5810</v>
      </c>
      <c r="AA95" s="9">
        <v>5145</v>
      </c>
      <c r="AB95" s="9">
        <v>3474</v>
      </c>
      <c r="AC95" s="9">
        <v>2107</v>
      </c>
      <c r="AD95" s="9">
        <v>5179</v>
      </c>
      <c r="AE95" s="12">
        <v>9678</v>
      </c>
      <c r="AF95" s="12">
        <v>4616</v>
      </c>
      <c r="AG95" s="12">
        <v>8712</v>
      </c>
      <c r="AH95" s="12">
        <v>9328</v>
      </c>
      <c r="AI95" s="12">
        <v>9402</v>
      </c>
      <c r="AJ95" s="12">
        <v>9116</v>
      </c>
      <c r="AK95" s="12">
        <v>9156</v>
      </c>
      <c r="AL95" s="12">
        <v>6703</v>
      </c>
      <c r="AM95" s="12">
        <v>5314</v>
      </c>
      <c r="AN95" s="12">
        <v>12328</v>
      </c>
      <c r="AO95" s="12">
        <v>9881</v>
      </c>
      <c r="AP95" s="45">
        <f>SUM(Tabla1[[#This Row],[5/2/24]:[3/12/24]])</f>
        <v>278285</v>
      </c>
    </row>
    <row r="96" spans="1:42" x14ac:dyDescent="0.2">
      <c r="A96" s="22">
        <v>124</v>
      </c>
      <c r="B96" s="22" t="s">
        <v>18</v>
      </c>
      <c r="C96" s="4">
        <v>7936</v>
      </c>
      <c r="D96" s="4">
        <v>8007</v>
      </c>
      <c r="E96" s="4">
        <v>8058</v>
      </c>
      <c r="F96" s="4">
        <v>7982</v>
      </c>
      <c r="G96" s="4">
        <v>8238</v>
      </c>
      <c r="H96" s="4">
        <v>5827</v>
      </c>
      <c r="I96" s="4">
        <v>4164</v>
      </c>
      <c r="J96" s="4">
        <v>4635</v>
      </c>
      <c r="K96" s="4">
        <v>5509</v>
      </c>
      <c r="L96" s="7">
        <v>8544</v>
      </c>
      <c r="M96" s="7">
        <v>5773</v>
      </c>
      <c r="N96" s="7">
        <v>8305</v>
      </c>
      <c r="O96" s="7">
        <v>8379</v>
      </c>
      <c r="P96" s="7">
        <v>7627</v>
      </c>
      <c r="Q96" s="7">
        <v>8241</v>
      </c>
      <c r="R96" s="7">
        <v>8261</v>
      </c>
      <c r="S96" s="7">
        <v>8209</v>
      </c>
      <c r="T96" s="7">
        <v>8473</v>
      </c>
      <c r="U96" s="7">
        <v>5738</v>
      </c>
      <c r="V96" s="7">
        <v>4672</v>
      </c>
      <c r="W96" s="9">
        <v>6213</v>
      </c>
      <c r="X96" s="9">
        <v>6506</v>
      </c>
      <c r="Y96" s="9">
        <v>6593</v>
      </c>
      <c r="Z96" s="9">
        <v>6161</v>
      </c>
      <c r="AA96" s="9">
        <v>6231</v>
      </c>
      <c r="AB96" s="9">
        <v>4631</v>
      </c>
      <c r="AC96" s="9">
        <v>3771</v>
      </c>
      <c r="AD96" s="9">
        <v>5991</v>
      </c>
      <c r="AE96" s="12">
        <v>8481</v>
      </c>
      <c r="AF96" s="12">
        <v>5345</v>
      </c>
      <c r="AG96" s="12">
        <v>8498</v>
      </c>
      <c r="AH96" s="12">
        <v>8609</v>
      </c>
      <c r="AI96" s="12">
        <v>8810</v>
      </c>
      <c r="AJ96" s="12">
        <v>8648</v>
      </c>
      <c r="AK96" s="12">
        <v>9088</v>
      </c>
      <c r="AL96" s="12">
        <v>6486</v>
      </c>
      <c r="AM96" s="12">
        <v>4927</v>
      </c>
      <c r="AN96" s="12">
        <v>10296</v>
      </c>
      <c r="AO96" s="12">
        <v>8998</v>
      </c>
      <c r="AP96" s="45">
        <f>SUM(Tabla1[[#This Row],[5/2/24]:[3/12/24]])</f>
        <v>276861</v>
      </c>
    </row>
    <row r="97" spans="1:42" x14ac:dyDescent="0.2">
      <c r="A97" s="22">
        <v>253</v>
      </c>
      <c r="B97" s="22" t="s">
        <v>40</v>
      </c>
      <c r="C97" s="4">
        <v>6342</v>
      </c>
      <c r="D97" s="4">
        <v>6524</v>
      </c>
      <c r="E97" s="4">
        <v>6677</v>
      </c>
      <c r="F97" s="4">
        <v>6624</v>
      </c>
      <c r="G97" s="4">
        <v>6963</v>
      </c>
      <c r="H97" s="4">
        <v>5751</v>
      </c>
      <c r="I97" s="4">
        <v>4017</v>
      </c>
      <c r="J97" s="4">
        <v>43362</v>
      </c>
      <c r="K97" s="4">
        <v>4740</v>
      </c>
      <c r="L97" s="7">
        <v>6702</v>
      </c>
      <c r="M97" s="7">
        <v>4973</v>
      </c>
      <c r="N97" s="7">
        <v>6759</v>
      </c>
      <c r="O97" s="7">
        <v>6732</v>
      </c>
      <c r="P97" s="7">
        <v>5859</v>
      </c>
      <c r="Q97" s="7">
        <v>6558</v>
      </c>
      <c r="R97" s="7">
        <v>6548</v>
      </c>
      <c r="S97" s="7">
        <v>6726</v>
      </c>
      <c r="T97" s="7">
        <v>7154</v>
      </c>
      <c r="U97" s="7">
        <v>5602</v>
      </c>
      <c r="V97" s="7">
        <v>4463</v>
      </c>
      <c r="W97" s="9">
        <v>4655</v>
      </c>
      <c r="X97" s="9">
        <v>4909</v>
      </c>
      <c r="Y97" s="9">
        <v>5004</v>
      </c>
      <c r="Z97" s="9">
        <v>4685</v>
      </c>
      <c r="AA97" s="9">
        <v>4669</v>
      </c>
      <c r="AB97" s="9">
        <v>3882</v>
      </c>
      <c r="AC97" s="9">
        <v>3003</v>
      </c>
      <c r="AD97" s="9">
        <v>4439</v>
      </c>
      <c r="AE97" s="12">
        <v>6833</v>
      </c>
      <c r="AF97" s="12">
        <v>4987</v>
      </c>
      <c r="AG97" s="12">
        <v>6774</v>
      </c>
      <c r="AH97" s="12">
        <v>7101</v>
      </c>
      <c r="AI97" s="12">
        <v>6768</v>
      </c>
      <c r="AJ97" s="12">
        <v>7127</v>
      </c>
      <c r="AK97" s="12">
        <v>7597</v>
      </c>
      <c r="AL97" s="12">
        <v>6160</v>
      </c>
      <c r="AM97" s="12">
        <v>4694</v>
      </c>
      <c r="AN97" s="12">
        <v>10598</v>
      </c>
      <c r="AO97" s="12">
        <v>7517</v>
      </c>
      <c r="AP97" s="45">
        <f>SUM(Tabla1[[#This Row],[5/2/24]:[3/12/24]])</f>
        <v>270478</v>
      </c>
    </row>
    <row r="98" spans="1:42" x14ac:dyDescent="0.2">
      <c r="A98" s="22">
        <v>627</v>
      </c>
      <c r="B98" s="22" t="s">
        <v>120</v>
      </c>
      <c r="C98" s="4">
        <v>8144</v>
      </c>
      <c r="D98" s="4">
        <v>8594</v>
      </c>
      <c r="E98" s="4">
        <v>8761</v>
      </c>
      <c r="F98" s="4">
        <v>8451</v>
      </c>
      <c r="G98" s="4">
        <v>8545</v>
      </c>
      <c r="H98" s="4">
        <v>5441</v>
      </c>
      <c r="I98" s="4">
        <v>4039</v>
      </c>
      <c r="J98" s="4">
        <v>4240</v>
      </c>
      <c r="K98" s="4">
        <v>5074</v>
      </c>
      <c r="L98" s="7">
        <v>8893</v>
      </c>
      <c r="M98" s="7">
        <v>4572</v>
      </c>
      <c r="N98" s="7">
        <v>8283</v>
      </c>
      <c r="O98" s="7">
        <v>8370</v>
      </c>
      <c r="P98" s="7">
        <v>7625</v>
      </c>
      <c r="Q98" s="7">
        <v>8037</v>
      </c>
      <c r="R98" s="7">
        <v>7828</v>
      </c>
      <c r="S98" s="7">
        <v>8062</v>
      </c>
      <c r="T98" s="7">
        <v>8287</v>
      </c>
      <c r="U98" s="7">
        <v>5397</v>
      </c>
      <c r="V98" s="7">
        <v>4586</v>
      </c>
      <c r="W98" s="9">
        <v>5613</v>
      </c>
      <c r="X98" s="9">
        <v>5801</v>
      </c>
      <c r="Y98" s="9">
        <v>5652</v>
      </c>
      <c r="Z98" s="9">
        <v>5465</v>
      </c>
      <c r="AA98" s="9">
        <v>5357</v>
      </c>
      <c r="AB98" s="9">
        <v>3723</v>
      </c>
      <c r="AC98" s="9">
        <v>2795</v>
      </c>
      <c r="AD98" s="9">
        <v>4930</v>
      </c>
      <c r="AE98" s="12">
        <v>9061</v>
      </c>
      <c r="AF98" s="12">
        <v>4728</v>
      </c>
      <c r="AG98" s="12">
        <v>8803</v>
      </c>
      <c r="AH98" s="12">
        <v>8685</v>
      </c>
      <c r="AI98" s="12">
        <v>9134</v>
      </c>
      <c r="AJ98" s="12">
        <v>9271</v>
      </c>
      <c r="AK98" s="12">
        <v>9235</v>
      </c>
      <c r="AL98" s="12">
        <v>5863</v>
      </c>
      <c r="AM98" s="12">
        <v>4217</v>
      </c>
      <c r="AN98" s="12">
        <v>9732</v>
      </c>
      <c r="AO98" s="12">
        <v>9280</v>
      </c>
      <c r="AP98" s="45">
        <f>SUM(Tabla1[[#This Row],[5/2/24]:[3/12/24]])</f>
        <v>268574</v>
      </c>
    </row>
    <row r="99" spans="1:42" x14ac:dyDescent="0.2">
      <c r="A99" s="22">
        <v>808</v>
      </c>
      <c r="B99" s="22" t="s">
        <v>154</v>
      </c>
      <c r="C99" s="4">
        <v>6242</v>
      </c>
      <c r="D99" s="4">
        <v>5681</v>
      </c>
      <c r="E99" s="4">
        <v>5888</v>
      </c>
      <c r="F99" s="4">
        <v>6127</v>
      </c>
      <c r="G99" s="4">
        <v>6898</v>
      </c>
      <c r="H99" s="4">
        <v>6104</v>
      </c>
      <c r="I99" s="4">
        <v>5958</v>
      </c>
      <c r="J99" s="4">
        <v>6113</v>
      </c>
      <c r="K99" s="4">
        <v>5449</v>
      </c>
      <c r="L99" s="7">
        <v>6707</v>
      </c>
      <c r="M99" s="7">
        <v>5972</v>
      </c>
      <c r="N99" s="7">
        <v>6577</v>
      </c>
      <c r="O99" s="7">
        <v>7023</v>
      </c>
      <c r="P99" s="7">
        <v>6974</v>
      </c>
      <c r="Q99" s="7">
        <v>6824</v>
      </c>
      <c r="R99" s="7">
        <v>6736</v>
      </c>
      <c r="S99" s="7">
        <v>7372</v>
      </c>
      <c r="T99" s="7">
        <v>7635</v>
      </c>
      <c r="U99" s="7">
        <v>6585</v>
      </c>
      <c r="V99" s="7">
        <v>6592</v>
      </c>
      <c r="W99" s="9">
        <v>7168</v>
      </c>
      <c r="X99" s="9">
        <v>6775</v>
      </c>
      <c r="Y99" s="9">
        <v>6973</v>
      </c>
      <c r="Z99" s="9">
        <v>7012</v>
      </c>
      <c r="AA99" s="9">
        <v>7097</v>
      </c>
      <c r="AB99" s="9">
        <v>6027</v>
      </c>
      <c r="AC99" s="9">
        <v>6476</v>
      </c>
      <c r="AD99" s="9">
        <v>6896</v>
      </c>
      <c r="AE99" s="12">
        <v>6879</v>
      </c>
      <c r="AF99" s="12">
        <v>7092</v>
      </c>
      <c r="AG99" s="12">
        <v>6976</v>
      </c>
      <c r="AH99" s="12">
        <v>6528</v>
      </c>
      <c r="AI99" s="12">
        <v>6748</v>
      </c>
      <c r="AJ99" s="12">
        <v>8934</v>
      </c>
      <c r="AK99" s="12">
        <v>8008</v>
      </c>
      <c r="AL99" s="12">
        <v>6947</v>
      </c>
      <c r="AM99" s="12">
        <v>6886</v>
      </c>
      <c r="AN99" s="12">
        <v>7765</v>
      </c>
      <c r="AO99" s="12">
        <v>6223</v>
      </c>
      <c r="AP99" s="45">
        <f>SUM(Tabla1[[#This Row],[5/2/24]:[3/12/24]])</f>
        <v>262867</v>
      </c>
    </row>
    <row r="100" spans="1:42" x14ac:dyDescent="0.2">
      <c r="A100" s="22">
        <v>917</v>
      </c>
      <c r="B100" s="22" t="s">
        <v>168</v>
      </c>
      <c r="C100" s="4">
        <v>7926</v>
      </c>
      <c r="D100" s="4">
        <v>8262</v>
      </c>
      <c r="E100" s="4">
        <v>8384</v>
      </c>
      <c r="F100" s="4">
        <v>8182</v>
      </c>
      <c r="G100" s="4">
        <v>8309</v>
      </c>
      <c r="H100" s="4">
        <v>5578</v>
      </c>
      <c r="I100" s="4">
        <v>3729</v>
      </c>
      <c r="J100" s="4">
        <v>3874</v>
      </c>
      <c r="K100" s="4">
        <v>4881</v>
      </c>
      <c r="L100" s="7">
        <v>8564</v>
      </c>
      <c r="M100" s="7">
        <v>5019</v>
      </c>
      <c r="N100" s="7">
        <v>8223</v>
      </c>
      <c r="O100" s="7">
        <v>8401</v>
      </c>
      <c r="P100" s="7">
        <v>7538</v>
      </c>
      <c r="Q100" s="7">
        <v>8246</v>
      </c>
      <c r="R100" s="7">
        <v>8094</v>
      </c>
      <c r="S100" s="7">
        <v>8067</v>
      </c>
      <c r="T100" s="7">
        <v>8222</v>
      </c>
      <c r="U100" s="7">
        <v>5278</v>
      </c>
      <c r="V100" s="7">
        <v>3979</v>
      </c>
      <c r="W100" s="9">
        <v>5514</v>
      </c>
      <c r="X100" s="9">
        <v>5725</v>
      </c>
      <c r="Y100" s="9">
        <v>5644</v>
      </c>
      <c r="Z100" s="9">
        <v>5373</v>
      </c>
      <c r="AA100" s="9">
        <v>5129</v>
      </c>
      <c r="AB100" s="9">
        <v>3587</v>
      </c>
      <c r="AC100" s="9">
        <v>2720</v>
      </c>
      <c r="AD100" s="9">
        <v>4977</v>
      </c>
      <c r="AE100" s="12">
        <v>8595</v>
      </c>
      <c r="AF100" s="12">
        <v>4530</v>
      </c>
      <c r="AG100" s="12">
        <v>8300</v>
      </c>
      <c r="AH100" s="12">
        <v>8630</v>
      </c>
      <c r="AI100" s="12">
        <v>8464</v>
      </c>
      <c r="AJ100" s="12">
        <v>8533</v>
      </c>
      <c r="AK100" s="12">
        <v>8742</v>
      </c>
      <c r="AL100" s="12">
        <v>5600</v>
      </c>
      <c r="AM100" s="12">
        <v>4804</v>
      </c>
      <c r="AN100" s="12">
        <v>9574</v>
      </c>
      <c r="AO100" s="12">
        <v>8516</v>
      </c>
      <c r="AP100" s="45">
        <f>SUM(Tabla1[[#This Row],[5/2/24]:[3/12/24]])</f>
        <v>261713</v>
      </c>
    </row>
    <row r="101" spans="1:42" x14ac:dyDescent="0.2">
      <c r="A101" s="22">
        <v>704</v>
      </c>
      <c r="B101" s="22" t="s">
        <v>131</v>
      </c>
      <c r="C101" s="4">
        <v>8883</v>
      </c>
      <c r="D101" s="4">
        <v>9110</v>
      </c>
      <c r="E101" s="4">
        <v>10070</v>
      </c>
      <c r="F101" s="4">
        <v>8934</v>
      </c>
      <c r="G101" s="4">
        <v>8660</v>
      </c>
      <c r="H101" s="4">
        <v>4031</v>
      </c>
      <c r="I101" s="4">
        <v>2643</v>
      </c>
      <c r="J101" s="4">
        <v>2845</v>
      </c>
      <c r="K101" s="4">
        <v>3685</v>
      </c>
      <c r="L101" s="7">
        <v>8959</v>
      </c>
      <c r="M101" s="7">
        <v>3678</v>
      </c>
      <c r="N101" s="7">
        <v>8552</v>
      </c>
      <c r="O101" s="7">
        <v>8685</v>
      </c>
      <c r="P101" s="7">
        <v>7988</v>
      </c>
      <c r="Q101" s="7">
        <v>8183</v>
      </c>
      <c r="R101" s="7">
        <v>8579</v>
      </c>
      <c r="S101" s="7">
        <v>8195</v>
      </c>
      <c r="T101" s="7">
        <v>8125</v>
      </c>
      <c r="U101" s="7">
        <v>3870</v>
      </c>
      <c r="V101" s="7">
        <v>3043</v>
      </c>
      <c r="W101" s="9">
        <v>5540</v>
      </c>
      <c r="X101" s="9">
        <v>5781</v>
      </c>
      <c r="Y101" s="9">
        <v>5693</v>
      </c>
      <c r="Z101" s="9">
        <v>5188</v>
      </c>
      <c r="AA101" s="9">
        <v>4968</v>
      </c>
      <c r="AB101" s="9">
        <v>2816</v>
      </c>
      <c r="AC101" s="9">
        <v>2245</v>
      </c>
      <c r="AD101" s="9">
        <v>5050</v>
      </c>
      <c r="AE101" s="12">
        <v>8579</v>
      </c>
      <c r="AF101" s="12">
        <v>3170</v>
      </c>
      <c r="AG101" s="12">
        <v>8225</v>
      </c>
      <c r="AH101" s="12">
        <v>8492</v>
      </c>
      <c r="AI101" s="12">
        <v>8715</v>
      </c>
      <c r="AJ101" s="12">
        <v>8438</v>
      </c>
      <c r="AK101" s="12">
        <v>8076</v>
      </c>
      <c r="AL101" s="12">
        <v>3953</v>
      </c>
      <c r="AM101" s="12">
        <v>3010</v>
      </c>
      <c r="AN101" s="12">
        <v>17527</v>
      </c>
      <c r="AO101" s="12">
        <v>8533</v>
      </c>
      <c r="AP101" s="45">
        <f>SUM(Tabla1[[#This Row],[5/2/24]:[3/12/24]])</f>
        <v>260717</v>
      </c>
    </row>
    <row r="102" spans="1:42" x14ac:dyDescent="0.2">
      <c r="A102" s="22">
        <v>705</v>
      </c>
      <c r="B102" s="22" t="s">
        <v>132</v>
      </c>
      <c r="C102" s="4">
        <v>7994</v>
      </c>
      <c r="D102" s="4">
        <v>8185</v>
      </c>
      <c r="E102" s="4">
        <v>8602</v>
      </c>
      <c r="F102" s="4">
        <v>8114</v>
      </c>
      <c r="G102" s="4">
        <v>8209</v>
      </c>
      <c r="H102" s="4">
        <v>5351</v>
      </c>
      <c r="I102" s="4">
        <v>3612</v>
      </c>
      <c r="J102" s="4">
        <v>3517</v>
      </c>
      <c r="K102" s="4">
        <v>4732</v>
      </c>
      <c r="L102" s="7">
        <v>8502</v>
      </c>
      <c r="M102" s="7">
        <v>4475</v>
      </c>
      <c r="N102" s="7">
        <v>8099</v>
      </c>
      <c r="O102" s="7">
        <v>8339</v>
      </c>
      <c r="P102" s="7">
        <v>7642</v>
      </c>
      <c r="Q102" s="7">
        <v>8071</v>
      </c>
      <c r="R102" s="7">
        <v>8244</v>
      </c>
      <c r="S102" s="7">
        <v>8009</v>
      </c>
      <c r="T102" s="7">
        <v>8191</v>
      </c>
      <c r="U102" s="7">
        <v>4742</v>
      </c>
      <c r="V102" s="7">
        <v>3745</v>
      </c>
      <c r="W102" s="9">
        <v>5737</v>
      </c>
      <c r="X102" s="9">
        <v>6059</v>
      </c>
      <c r="Y102" s="9">
        <v>5972</v>
      </c>
      <c r="Z102" s="9">
        <v>5711</v>
      </c>
      <c r="AA102" s="9">
        <v>5496</v>
      </c>
      <c r="AB102" s="9">
        <v>3876</v>
      </c>
      <c r="AC102" s="9">
        <v>2967</v>
      </c>
      <c r="AD102" s="9">
        <v>5225</v>
      </c>
      <c r="AE102" s="12">
        <v>8269</v>
      </c>
      <c r="AF102" s="12">
        <v>4140</v>
      </c>
      <c r="AG102" s="12">
        <v>8094</v>
      </c>
      <c r="AH102" s="12">
        <v>8237</v>
      </c>
      <c r="AI102" s="12">
        <v>8377</v>
      </c>
      <c r="AJ102" s="12">
        <v>8313</v>
      </c>
      <c r="AK102" s="12">
        <v>8150</v>
      </c>
      <c r="AL102" s="12">
        <v>5180</v>
      </c>
      <c r="AM102" s="12">
        <v>3643</v>
      </c>
      <c r="AN102" s="12">
        <v>8161</v>
      </c>
      <c r="AO102" s="12">
        <v>8266</v>
      </c>
      <c r="AP102" s="45">
        <f>SUM(Tabla1[[#This Row],[5/2/24]:[3/12/24]])</f>
        <v>256248</v>
      </c>
    </row>
    <row r="103" spans="1:42" x14ac:dyDescent="0.2">
      <c r="A103" s="22">
        <v>707</v>
      </c>
      <c r="B103" s="22" t="s">
        <v>133</v>
      </c>
      <c r="C103" s="4">
        <v>8084</v>
      </c>
      <c r="D103" s="4">
        <v>8631</v>
      </c>
      <c r="E103" s="4">
        <v>8896</v>
      </c>
      <c r="F103" s="4">
        <v>8369</v>
      </c>
      <c r="G103" s="4">
        <v>8255</v>
      </c>
      <c r="H103" s="4">
        <v>4831</v>
      </c>
      <c r="I103" s="4">
        <v>3036</v>
      </c>
      <c r="J103" s="4">
        <v>3238</v>
      </c>
      <c r="K103" s="4">
        <v>4528</v>
      </c>
      <c r="L103" s="7">
        <v>8942</v>
      </c>
      <c r="M103" s="7">
        <v>3858</v>
      </c>
      <c r="N103" s="7">
        <v>8239</v>
      </c>
      <c r="O103" s="7">
        <v>8593</v>
      </c>
      <c r="P103" s="7">
        <v>7705</v>
      </c>
      <c r="Q103" s="7">
        <v>8231</v>
      </c>
      <c r="R103" s="7">
        <v>8565</v>
      </c>
      <c r="S103" s="7">
        <v>8352</v>
      </c>
      <c r="T103" s="7">
        <v>8422</v>
      </c>
      <c r="U103" s="7">
        <v>4408</v>
      </c>
      <c r="V103" s="7">
        <v>3567</v>
      </c>
      <c r="W103" s="9">
        <v>5332</v>
      </c>
      <c r="X103" s="9">
        <v>5555</v>
      </c>
      <c r="Y103" s="9">
        <v>5516</v>
      </c>
      <c r="Z103" s="9">
        <v>5051</v>
      </c>
      <c r="AA103" s="9">
        <v>5013</v>
      </c>
      <c r="AB103" s="9">
        <v>3005</v>
      </c>
      <c r="AC103" s="9">
        <v>2280</v>
      </c>
      <c r="AD103" s="9">
        <v>4670</v>
      </c>
      <c r="AE103" s="12">
        <v>8761</v>
      </c>
      <c r="AF103" s="12">
        <v>4033</v>
      </c>
      <c r="AG103" s="12">
        <v>8261</v>
      </c>
      <c r="AH103" s="12">
        <v>8704</v>
      </c>
      <c r="AI103" s="12">
        <v>8703</v>
      </c>
      <c r="AJ103" s="12">
        <v>8665</v>
      </c>
      <c r="AK103" s="12">
        <v>8746</v>
      </c>
      <c r="AL103" s="12">
        <v>5097</v>
      </c>
      <c r="AM103" s="12">
        <v>3302</v>
      </c>
      <c r="AN103" s="12">
        <v>9290</v>
      </c>
      <c r="AO103" s="12">
        <v>8747</v>
      </c>
      <c r="AP103" s="45">
        <f>SUM(Tabla1[[#This Row],[5/2/24]:[3/12/24]])</f>
        <v>255481</v>
      </c>
    </row>
    <row r="104" spans="1:42" x14ac:dyDescent="0.2">
      <c r="A104" s="22">
        <v>417</v>
      </c>
      <c r="B104" s="22" t="s">
        <v>75</v>
      </c>
      <c r="C104" s="4">
        <v>7440</v>
      </c>
      <c r="D104" s="4">
        <v>7847</v>
      </c>
      <c r="E104" s="4">
        <v>8002</v>
      </c>
      <c r="F104" s="4">
        <v>7815</v>
      </c>
      <c r="G104" s="4">
        <v>9747</v>
      </c>
      <c r="H104" s="4">
        <v>6446</v>
      </c>
      <c r="I104" s="4">
        <v>4008</v>
      </c>
      <c r="J104" s="4">
        <v>3687</v>
      </c>
      <c r="K104" s="4">
        <v>5775</v>
      </c>
      <c r="L104" s="7">
        <v>8007</v>
      </c>
      <c r="M104" s="7">
        <v>4578</v>
      </c>
      <c r="N104" s="7">
        <v>7559</v>
      </c>
      <c r="O104" s="7">
        <v>7933</v>
      </c>
      <c r="P104" s="7">
        <v>6996</v>
      </c>
      <c r="Q104" s="7">
        <v>7857</v>
      </c>
      <c r="R104" s="7">
        <v>7926</v>
      </c>
      <c r="S104" s="7">
        <v>7651</v>
      </c>
      <c r="T104" s="7">
        <v>7748</v>
      </c>
      <c r="U104" s="7">
        <v>5099</v>
      </c>
      <c r="V104" s="7">
        <v>3829</v>
      </c>
      <c r="W104" s="9">
        <v>5152</v>
      </c>
      <c r="X104" s="9">
        <v>5294</v>
      </c>
      <c r="Y104" s="9">
        <v>5495</v>
      </c>
      <c r="Z104" s="9">
        <v>4919</v>
      </c>
      <c r="AA104" s="9">
        <v>4615</v>
      </c>
      <c r="AB104" s="9">
        <v>3381</v>
      </c>
      <c r="AC104" s="9">
        <v>2527</v>
      </c>
      <c r="AD104" s="9">
        <v>4625</v>
      </c>
      <c r="AE104" s="12">
        <v>8139</v>
      </c>
      <c r="AF104" s="12">
        <v>5143</v>
      </c>
      <c r="AG104" s="12">
        <v>7624</v>
      </c>
      <c r="AH104" s="12">
        <v>8183</v>
      </c>
      <c r="AI104" s="12">
        <v>7991</v>
      </c>
      <c r="AJ104" s="12">
        <v>8303</v>
      </c>
      <c r="AK104" s="12">
        <v>8911</v>
      </c>
      <c r="AL104" s="12">
        <v>6544</v>
      </c>
      <c r="AM104" s="12">
        <v>4261</v>
      </c>
      <c r="AN104" s="12">
        <v>9842</v>
      </c>
      <c r="AO104" s="12">
        <v>8489</v>
      </c>
      <c r="AP104" s="45">
        <f>SUM(Tabla1[[#This Row],[5/2/24]:[3/12/24]])</f>
        <v>255388</v>
      </c>
    </row>
    <row r="105" spans="1:42" x14ac:dyDescent="0.2">
      <c r="A105" s="22">
        <v>107</v>
      </c>
      <c r="B105" s="22" t="s">
        <v>5</v>
      </c>
      <c r="C105" s="4">
        <v>8050</v>
      </c>
      <c r="D105" s="4">
        <v>8884</v>
      </c>
      <c r="E105" s="4">
        <v>8968</v>
      </c>
      <c r="F105" s="4">
        <v>9029</v>
      </c>
      <c r="G105" s="4">
        <v>8480</v>
      </c>
      <c r="H105" s="4">
        <v>4943</v>
      </c>
      <c r="I105" s="4">
        <v>3263</v>
      </c>
      <c r="J105" s="4">
        <v>3213</v>
      </c>
      <c r="K105" s="4">
        <v>5179</v>
      </c>
      <c r="L105" s="7">
        <v>8914</v>
      </c>
      <c r="M105" s="7">
        <v>3793</v>
      </c>
      <c r="N105" s="7">
        <v>8187</v>
      </c>
      <c r="O105" s="7">
        <v>8106</v>
      </c>
      <c r="P105" s="7">
        <v>7140</v>
      </c>
      <c r="Q105" s="7">
        <v>8345</v>
      </c>
      <c r="R105" s="7">
        <v>7938</v>
      </c>
      <c r="S105" s="7">
        <v>8119</v>
      </c>
      <c r="T105" s="7">
        <v>6908</v>
      </c>
      <c r="U105" s="7">
        <v>4094</v>
      </c>
      <c r="V105" s="7">
        <v>2876</v>
      </c>
      <c r="W105" s="9">
        <v>4708</v>
      </c>
      <c r="X105" s="9">
        <v>5039</v>
      </c>
      <c r="Y105" s="9">
        <v>4901</v>
      </c>
      <c r="Z105" s="9">
        <v>4464</v>
      </c>
      <c r="AA105" s="9">
        <v>4028</v>
      </c>
      <c r="AB105" s="9">
        <v>2454</v>
      </c>
      <c r="AC105" s="9">
        <v>1772</v>
      </c>
      <c r="AD105" s="9">
        <v>4349</v>
      </c>
      <c r="AE105" s="12">
        <v>9678</v>
      </c>
      <c r="AF105" s="12">
        <v>4143</v>
      </c>
      <c r="AG105" s="12">
        <v>8199</v>
      </c>
      <c r="AH105" s="12">
        <v>9095</v>
      </c>
      <c r="AI105" s="12">
        <v>9569</v>
      </c>
      <c r="AJ105" s="12">
        <v>9237</v>
      </c>
      <c r="AK105" s="12">
        <v>8724</v>
      </c>
      <c r="AL105" s="12">
        <v>5379</v>
      </c>
      <c r="AM105" s="12">
        <v>3558</v>
      </c>
      <c r="AN105" s="12">
        <v>9169</v>
      </c>
      <c r="AO105" s="12">
        <v>9054</v>
      </c>
      <c r="AP105" s="45">
        <f>SUM(Tabla1[[#This Row],[5/2/24]:[3/12/24]])</f>
        <v>251949</v>
      </c>
    </row>
    <row r="106" spans="1:42" x14ac:dyDescent="0.2">
      <c r="A106" s="22">
        <v>123</v>
      </c>
      <c r="B106" s="22" t="s">
        <v>17</v>
      </c>
      <c r="C106" s="4">
        <v>6801</v>
      </c>
      <c r="D106" s="4">
        <v>7005</v>
      </c>
      <c r="E106" s="4">
        <v>7045</v>
      </c>
      <c r="F106" s="4">
        <v>7132</v>
      </c>
      <c r="G106" s="4">
        <v>7301</v>
      </c>
      <c r="H106" s="4">
        <v>5857</v>
      </c>
      <c r="I106" s="4">
        <v>4093</v>
      </c>
      <c r="J106" s="4">
        <v>4448</v>
      </c>
      <c r="K106" s="4">
        <v>5298</v>
      </c>
      <c r="L106" s="7">
        <v>7542</v>
      </c>
      <c r="M106" s="7">
        <v>5383</v>
      </c>
      <c r="N106" s="7">
        <v>7234</v>
      </c>
      <c r="O106" s="7">
        <v>7297</v>
      </c>
      <c r="P106" s="7">
        <v>6612</v>
      </c>
      <c r="Q106" s="7">
        <v>7203</v>
      </c>
      <c r="R106" s="7">
        <v>7127</v>
      </c>
      <c r="S106" s="7">
        <v>7345</v>
      </c>
      <c r="T106" s="7">
        <v>7444</v>
      </c>
      <c r="U106" s="7">
        <v>5747</v>
      </c>
      <c r="V106" s="7">
        <v>4577</v>
      </c>
      <c r="W106" s="9">
        <v>5550</v>
      </c>
      <c r="X106" s="9">
        <v>5694</v>
      </c>
      <c r="Y106" s="9">
        <v>5643</v>
      </c>
      <c r="Z106" s="9">
        <v>5634</v>
      </c>
      <c r="AA106" s="9">
        <v>5784</v>
      </c>
      <c r="AB106" s="9">
        <v>4701</v>
      </c>
      <c r="AC106" s="9">
        <v>3763</v>
      </c>
      <c r="AD106" s="9">
        <v>5238</v>
      </c>
      <c r="AE106" s="12">
        <v>7538</v>
      </c>
      <c r="AF106" s="12">
        <v>5400</v>
      </c>
      <c r="AG106" s="12">
        <v>7576</v>
      </c>
      <c r="AH106" s="12">
        <v>7768</v>
      </c>
      <c r="AI106" s="12">
        <v>7576</v>
      </c>
      <c r="AJ106" s="12">
        <v>7785</v>
      </c>
      <c r="AK106" s="12">
        <v>8149</v>
      </c>
      <c r="AL106" s="12">
        <v>6327</v>
      </c>
      <c r="AM106" s="12">
        <v>4805</v>
      </c>
      <c r="AN106" s="12">
        <v>9270</v>
      </c>
      <c r="AO106" s="12">
        <v>7916</v>
      </c>
      <c r="AP106" s="45">
        <f>SUM(Tabla1[[#This Row],[5/2/24]:[3/12/24]])</f>
        <v>250608</v>
      </c>
    </row>
    <row r="107" spans="1:42" x14ac:dyDescent="0.2">
      <c r="A107" s="22">
        <v>719</v>
      </c>
      <c r="B107" s="22" t="s">
        <v>141</v>
      </c>
      <c r="C107" s="4">
        <v>7331</v>
      </c>
      <c r="D107" s="4">
        <v>7585</v>
      </c>
      <c r="E107" s="4">
        <v>7893</v>
      </c>
      <c r="F107" s="4">
        <v>7680</v>
      </c>
      <c r="G107" s="4">
        <v>7841</v>
      </c>
      <c r="H107" s="4">
        <v>5540</v>
      </c>
      <c r="I107" s="4">
        <v>3607</v>
      </c>
      <c r="J107" s="4">
        <v>3998</v>
      </c>
      <c r="K107" s="4">
        <v>4783</v>
      </c>
      <c r="L107" s="7">
        <v>7889</v>
      </c>
      <c r="M107" s="7">
        <v>5061</v>
      </c>
      <c r="N107" s="7">
        <v>7707</v>
      </c>
      <c r="O107" s="7">
        <v>7696</v>
      </c>
      <c r="P107" s="7">
        <v>7148</v>
      </c>
      <c r="Q107" s="7">
        <v>7676</v>
      </c>
      <c r="R107" s="7">
        <v>7902</v>
      </c>
      <c r="S107" s="7">
        <v>7712</v>
      </c>
      <c r="T107" s="7">
        <v>7904</v>
      </c>
      <c r="U107" s="7">
        <v>5182</v>
      </c>
      <c r="V107" s="7">
        <v>3594</v>
      </c>
      <c r="W107" s="9">
        <v>5438</v>
      </c>
      <c r="X107" s="9">
        <v>5738</v>
      </c>
      <c r="Y107" s="9">
        <v>5775</v>
      </c>
      <c r="Z107" s="9">
        <v>5292</v>
      </c>
      <c r="AA107" s="9">
        <v>5044</v>
      </c>
      <c r="AB107" s="9">
        <v>3629</v>
      </c>
      <c r="AC107" s="9">
        <v>2602</v>
      </c>
      <c r="AD107" s="9">
        <v>4862</v>
      </c>
      <c r="AE107" s="12">
        <v>7773</v>
      </c>
      <c r="AF107" s="12">
        <v>4454</v>
      </c>
      <c r="AG107" s="12">
        <v>7570</v>
      </c>
      <c r="AH107" s="12">
        <v>7913</v>
      </c>
      <c r="AI107" s="12">
        <v>7923</v>
      </c>
      <c r="AJ107" s="12">
        <v>7999</v>
      </c>
      <c r="AK107" s="12">
        <v>8337</v>
      </c>
      <c r="AL107" s="12">
        <v>5517</v>
      </c>
      <c r="AM107" s="12">
        <v>3861</v>
      </c>
      <c r="AN107" s="12">
        <v>9103</v>
      </c>
      <c r="AO107" s="12">
        <v>8104</v>
      </c>
      <c r="AP107" s="45">
        <f>SUM(Tabla1[[#This Row],[5/2/24]:[3/12/24]])</f>
        <v>248663</v>
      </c>
    </row>
    <row r="108" spans="1:42" x14ac:dyDescent="0.2">
      <c r="A108" s="22">
        <v>1019</v>
      </c>
      <c r="B108" s="22" t="s">
        <v>189</v>
      </c>
      <c r="C108" s="4">
        <v>7693</v>
      </c>
      <c r="D108" s="4">
        <v>8130</v>
      </c>
      <c r="E108" s="4">
        <v>8457</v>
      </c>
      <c r="F108" s="4">
        <v>7743</v>
      </c>
      <c r="G108" s="4">
        <v>7557</v>
      </c>
      <c r="H108" s="4">
        <v>4049</v>
      </c>
      <c r="I108" s="4">
        <v>2477</v>
      </c>
      <c r="J108" s="4">
        <v>2926</v>
      </c>
      <c r="K108" s="4">
        <v>3470</v>
      </c>
      <c r="L108" s="7">
        <v>8795</v>
      </c>
      <c r="M108" s="7">
        <v>3964</v>
      </c>
      <c r="N108" s="7">
        <v>7982</v>
      </c>
      <c r="O108" s="7">
        <v>8947</v>
      </c>
      <c r="P108" s="7">
        <v>7674</v>
      </c>
      <c r="Q108" s="7">
        <v>8000</v>
      </c>
      <c r="R108" s="7">
        <v>7981</v>
      </c>
      <c r="S108" s="7">
        <v>7943</v>
      </c>
      <c r="T108" s="7">
        <v>7398</v>
      </c>
      <c r="U108" s="7">
        <v>3915</v>
      </c>
      <c r="V108" s="7">
        <v>2795</v>
      </c>
      <c r="W108" s="9">
        <v>5510</v>
      </c>
      <c r="X108" s="9">
        <v>5587</v>
      </c>
      <c r="Y108" s="9">
        <v>5544</v>
      </c>
      <c r="Z108" s="9">
        <v>5104</v>
      </c>
      <c r="AA108" s="9">
        <v>4916</v>
      </c>
      <c r="AB108" s="9">
        <v>2779</v>
      </c>
      <c r="AC108" s="9">
        <v>2082</v>
      </c>
      <c r="AD108" s="9">
        <v>4832</v>
      </c>
      <c r="AE108" s="12">
        <v>9387</v>
      </c>
      <c r="AF108" s="12">
        <v>3459</v>
      </c>
      <c r="AG108" s="12">
        <v>8638</v>
      </c>
      <c r="AH108" s="12">
        <v>9210</v>
      </c>
      <c r="AI108" s="12">
        <v>9216</v>
      </c>
      <c r="AJ108" s="12">
        <v>8935</v>
      </c>
      <c r="AK108" s="12">
        <v>8552</v>
      </c>
      <c r="AL108" s="12">
        <v>4498</v>
      </c>
      <c r="AM108" s="12">
        <v>3039</v>
      </c>
      <c r="AN108" s="12">
        <v>9623</v>
      </c>
      <c r="AO108" s="12">
        <v>9101</v>
      </c>
      <c r="AP108" s="45">
        <f>SUM(Tabla1[[#This Row],[5/2/24]:[3/12/24]])</f>
        <v>247908</v>
      </c>
    </row>
    <row r="109" spans="1:42" x14ac:dyDescent="0.2">
      <c r="A109" s="22">
        <v>126</v>
      </c>
      <c r="B109" s="22" t="s">
        <v>20</v>
      </c>
      <c r="C109" s="4">
        <v>6902</v>
      </c>
      <c r="D109" s="4">
        <v>7287</v>
      </c>
      <c r="E109" s="4">
        <v>6977</v>
      </c>
      <c r="F109" s="4">
        <v>7038</v>
      </c>
      <c r="G109" s="4">
        <v>7392</v>
      </c>
      <c r="H109" s="4">
        <v>5676</v>
      </c>
      <c r="I109" s="4">
        <v>4000</v>
      </c>
      <c r="J109" s="4">
        <v>4328</v>
      </c>
      <c r="K109" s="4">
        <v>4939</v>
      </c>
      <c r="L109" s="7">
        <v>7734</v>
      </c>
      <c r="M109" s="7">
        <v>5336</v>
      </c>
      <c r="N109" s="7">
        <v>7556</v>
      </c>
      <c r="O109" s="7">
        <v>7545</v>
      </c>
      <c r="P109" s="7">
        <v>6709</v>
      </c>
      <c r="Q109" s="7">
        <v>7417</v>
      </c>
      <c r="R109" s="7">
        <v>7168</v>
      </c>
      <c r="S109" s="7">
        <v>7399</v>
      </c>
      <c r="T109" s="7">
        <v>7370</v>
      </c>
      <c r="U109" s="7">
        <v>5178</v>
      </c>
      <c r="V109" s="7">
        <v>4164</v>
      </c>
      <c r="W109" s="9">
        <v>5181</v>
      </c>
      <c r="X109" s="9">
        <v>5612</v>
      </c>
      <c r="Y109" s="9">
        <v>5585</v>
      </c>
      <c r="Z109" s="9">
        <v>5285</v>
      </c>
      <c r="AA109" s="9">
        <v>5309</v>
      </c>
      <c r="AB109" s="9">
        <v>4305</v>
      </c>
      <c r="AC109" s="9">
        <v>3300</v>
      </c>
      <c r="AD109" s="9">
        <v>5228</v>
      </c>
      <c r="AE109" s="12">
        <v>7492</v>
      </c>
      <c r="AF109" s="12">
        <v>5025</v>
      </c>
      <c r="AG109" s="12">
        <v>7516</v>
      </c>
      <c r="AH109" s="12">
        <v>7874</v>
      </c>
      <c r="AI109" s="12">
        <v>7569</v>
      </c>
      <c r="AJ109" s="12">
        <v>7726</v>
      </c>
      <c r="AK109" s="12">
        <v>8281</v>
      </c>
      <c r="AL109" s="12">
        <v>5902</v>
      </c>
      <c r="AM109" s="12">
        <v>4421</v>
      </c>
      <c r="AN109" s="12">
        <v>9065</v>
      </c>
      <c r="AO109" s="12">
        <v>7530</v>
      </c>
      <c r="AP109" s="45">
        <f>SUM(Tabla1[[#This Row],[5/2/24]:[3/12/24]])</f>
        <v>246321</v>
      </c>
    </row>
    <row r="110" spans="1:42" x14ac:dyDescent="0.2">
      <c r="A110" s="22">
        <v>352</v>
      </c>
      <c r="B110" s="22" t="s">
        <v>56</v>
      </c>
      <c r="C110" s="4">
        <v>7760</v>
      </c>
      <c r="D110" s="4">
        <v>7836</v>
      </c>
      <c r="E110" s="4">
        <v>7828</v>
      </c>
      <c r="F110" s="4">
        <v>7976</v>
      </c>
      <c r="G110" s="4">
        <v>7734</v>
      </c>
      <c r="H110" s="4">
        <v>6166</v>
      </c>
      <c r="I110" s="4">
        <v>3228</v>
      </c>
      <c r="J110" s="4">
        <v>3391</v>
      </c>
      <c r="K110" s="4">
        <v>4844</v>
      </c>
      <c r="L110" s="7">
        <v>8087</v>
      </c>
      <c r="M110" s="7">
        <v>3466</v>
      </c>
      <c r="N110" s="7">
        <v>7925</v>
      </c>
      <c r="O110" s="7">
        <v>8279</v>
      </c>
      <c r="P110" s="7">
        <v>7386</v>
      </c>
      <c r="Q110" s="7">
        <v>7901</v>
      </c>
      <c r="R110" s="7">
        <v>7798</v>
      </c>
      <c r="S110" s="7">
        <v>7570</v>
      </c>
      <c r="T110" s="7">
        <v>7317</v>
      </c>
      <c r="U110" s="7">
        <v>4031</v>
      </c>
      <c r="V110" s="7">
        <v>3495</v>
      </c>
      <c r="W110" s="9">
        <v>5698</v>
      </c>
      <c r="X110" s="9">
        <v>5772</v>
      </c>
      <c r="Y110" s="9">
        <v>5976</v>
      </c>
      <c r="Z110" s="9">
        <v>5543</v>
      </c>
      <c r="AA110" s="9">
        <v>5314</v>
      </c>
      <c r="AB110" s="9">
        <v>3123</v>
      </c>
      <c r="AC110" s="9">
        <v>2653</v>
      </c>
      <c r="AD110" s="9">
        <v>5506</v>
      </c>
      <c r="AE110" s="12">
        <v>8025</v>
      </c>
      <c r="AF110" s="12">
        <v>3429</v>
      </c>
      <c r="AG110" s="12">
        <v>8093</v>
      </c>
      <c r="AH110" s="12">
        <v>8182</v>
      </c>
      <c r="AI110" s="12">
        <v>8070</v>
      </c>
      <c r="AJ110" s="12">
        <v>7797</v>
      </c>
      <c r="AK110" s="12">
        <v>7596</v>
      </c>
      <c r="AL110" s="12">
        <v>4065</v>
      </c>
      <c r="AM110" s="12">
        <v>3330</v>
      </c>
      <c r="AN110" s="12">
        <v>8048</v>
      </c>
      <c r="AO110" s="12">
        <v>7987</v>
      </c>
      <c r="AP110" s="45">
        <f>SUM(Tabla1[[#This Row],[5/2/24]:[3/12/24]])</f>
        <v>244225</v>
      </c>
    </row>
    <row r="111" spans="1:42" x14ac:dyDescent="0.2">
      <c r="A111" s="22">
        <v>105</v>
      </c>
      <c r="B111" s="22" t="s">
        <v>4</v>
      </c>
      <c r="C111" s="4">
        <v>6600</v>
      </c>
      <c r="D111" s="4">
        <v>6933</v>
      </c>
      <c r="E111" s="4">
        <v>7048</v>
      </c>
      <c r="F111" s="4">
        <v>7376</v>
      </c>
      <c r="G111" s="4">
        <v>7295</v>
      </c>
      <c r="H111" s="4">
        <v>6509</v>
      </c>
      <c r="I111" s="4">
        <v>4452</v>
      </c>
      <c r="J111" s="4">
        <v>4424</v>
      </c>
      <c r="K111" s="4">
        <v>6632</v>
      </c>
      <c r="L111" s="7">
        <v>7267</v>
      </c>
      <c r="M111" s="7">
        <v>5096</v>
      </c>
      <c r="N111" s="7">
        <v>6903</v>
      </c>
      <c r="O111" s="7">
        <v>7237</v>
      </c>
      <c r="P111" s="7">
        <v>6645</v>
      </c>
      <c r="Q111" s="7">
        <v>7094</v>
      </c>
      <c r="R111" s="7">
        <v>7185</v>
      </c>
      <c r="S111" s="7">
        <v>7303</v>
      </c>
      <c r="T111" s="7">
        <v>7365</v>
      </c>
      <c r="U111" s="7">
        <v>5807</v>
      </c>
      <c r="V111" s="7">
        <v>4532</v>
      </c>
      <c r="W111" s="9">
        <v>4169</v>
      </c>
      <c r="X111" s="9">
        <v>4184</v>
      </c>
      <c r="Y111" s="9">
        <v>5596</v>
      </c>
      <c r="Z111" s="9">
        <v>5532</v>
      </c>
      <c r="AA111" s="9">
        <v>5701</v>
      </c>
      <c r="AB111" s="9">
        <v>4553</v>
      </c>
      <c r="AC111" s="9">
        <v>3290</v>
      </c>
      <c r="AD111" s="9">
        <v>4735</v>
      </c>
      <c r="AE111" s="12">
        <v>7285</v>
      </c>
      <c r="AF111" s="12">
        <v>5107</v>
      </c>
      <c r="AG111" s="12">
        <v>7087</v>
      </c>
      <c r="AH111" s="12">
        <v>7173</v>
      </c>
      <c r="AI111" s="12">
        <v>7245</v>
      </c>
      <c r="AJ111" s="12">
        <v>7321</v>
      </c>
      <c r="AK111" s="12">
        <v>7794</v>
      </c>
      <c r="AL111" s="12">
        <v>6490</v>
      </c>
      <c r="AM111" s="12">
        <v>4687</v>
      </c>
      <c r="AN111" s="12">
        <v>8396</v>
      </c>
      <c r="AO111" s="12">
        <v>7459</v>
      </c>
      <c r="AP111" s="45">
        <f>SUM(Tabla1[[#This Row],[5/2/24]:[3/12/24]])</f>
        <v>243507</v>
      </c>
    </row>
    <row r="112" spans="1:42" x14ac:dyDescent="0.2">
      <c r="A112" s="22">
        <v>503</v>
      </c>
      <c r="B112" s="22" t="s">
        <v>84</v>
      </c>
      <c r="C112" s="4">
        <v>7812</v>
      </c>
      <c r="D112" s="4">
        <v>8405</v>
      </c>
      <c r="E112" s="4">
        <v>8425</v>
      </c>
      <c r="F112" s="4">
        <v>8066</v>
      </c>
      <c r="G112" s="4">
        <v>7297</v>
      </c>
      <c r="H112" s="4">
        <v>3731</v>
      </c>
      <c r="I112" s="4">
        <v>2660</v>
      </c>
      <c r="J112" s="4">
        <v>4128</v>
      </c>
      <c r="K112" s="4">
        <v>3210</v>
      </c>
      <c r="L112" s="7">
        <v>8717</v>
      </c>
      <c r="M112" s="7">
        <v>3242</v>
      </c>
      <c r="N112" s="7">
        <v>8583</v>
      </c>
      <c r="O112" s="7">
        <v>8726</v>
      </c>
      <c r="P112" s="7">
        <v>7639</v>
      </c>
      <c r="Q112" s="7">
        <v>8366</v>
      </c>
      <c r="R112" s="7">
        <v>8566</v>
      </c>
      <c r="S112" s="7">
        <v>8173</v>
      </c>
      <c r="T112" s="7">
        <v>7403</v>
      </c>
      <c r="U112" s="7">
        <v>3474</v>
      </c>
      <c r="V112" s="7">
        <v>2461</v>
      </c>
      <c r="W112" s="9">
        <v>5785</v>
      </c>
      <c r="X112" s="9">
        <v>6152</v>
      </c>
      <c r="Y112" s="9">
        <v>6042</v>
      </c>
      <c r="Z112" s="9">
        <v>5600</v>
      </c>
      <c r="AA112" s="9">
        <v>4818</v>
      </c>
      <c r="AB112" s="9">
        <v>2183</v>
      </c>
      <c r="AC112" s="9">
        <v>1704</v>
      </c>
      <c r="AD112" s="9">
        <v>5375</v>
      </c>
      <c r="AE112" s="12">
        <v>8681</v>
      </c>
      <c r="AF112" s="12">
        <v>3033</v>
      </c>
      <c r="AG112" s="12">
        <v>8239</v>
      </c>
      <c r="AH112" s="12">
        <v>8726</v>
      </c>
      <c r="AI112" s="12">
        <v>8408</v>
      </c>
      <c r="AJ112" s="12">
        <v>8440</v>
      </c>
      <c r="AK112" s="12">
        <v>7806</v>
      </c>
      <c r="AL112" s="12">
        <v>3701</v>
      </c>
      <c r="AM112" s="12">
        <v>2728</v>
      </c>
      <c r="AN112" s="12">
        <v>8167</v>
      </c>
      <c r="AO112" s="12">
        <v>8489</v>
      </c>
      <c r="AP112" s="45">
        <f>SUM(Tabla1[[#This Row],[5/2/24]:[3/12/24]])</f>
        <v>243161</v>
      </c>
    </row>
    <row r="113" spans="1:44" x14ac:dyDescent="0.2">
      <c r="A113" s="22">
        <v>356</v>
      </c>
      <c r="B113" s="22" t="s">
        <v>60</v>
      </c>
      <c r="C113" s="4">
        <v>6767</v>
      </c>
      <c r="D113" s="4">
        <v>6761</v>
      </c>
      <c r="E113" s="4">
        <v>6857</v>
      </c>
      <c r="F113" s="4">
        <v>6651</v>
      </c>
      <c r="G113" s="4">
        <v>7155</v>
      </c>
      <c r="H113" s="4">
        <v>5467</v>
      </c>
      <c r="I113" s="4">
        <v>4497</v>
      </c>
      <c r="J113" s="4">
        <v>4478</v>
      </c>
      <c r="K113" s="4">
        <v>3586</v>
      </c>
      <c r="L113" s="7">
        <v>7231</v>
      </c>
      <c r="M113" s="7">
        <v>5443</v>
      </c>
      <c r="N113" s="7">
        <v>7024</v>
      </c>
      <c r="O113" s="7">
        <v>7098</v>
      </c>
      <c r="P113" s="7">
        <v>6620</v>
      </c>
      <c r="Q113" s="7">
        <v>6922</v>
      </c>
      <c r="R113" s="7">
        <v>6919</v>
      </c>
      <c r="S113" s="7">
        <v>6905</v>
      </c>
      <c r="T113" s="7">
        <v>7114</v>
      </c>
      <c r="U113" s="7">
        <v>5436</v>
      </c>
      <c r="V113" s="7">
        <v>4405</v>
      </c>
      <c r="W113" s="9">
        <v>5632</v>
      </c>
      <c r="X113" s="9">
        <v>5641</v>
      </c>
      <c r="Y113" s="9">
        <v>5609</v>
      </c>
      <c r="Z113" s="9">
        <v>5484</v>
      </c>
      <c r="AA113" s="9">
        <v>5547</v>
      </c>
      <c r="AB113" s="9">
        <v>4777</v>
      </c>
      <c r="AC113" s="9">
        <v>4080</v>
      </c>
      <c r="AD113" s="9">
        <v>5257</v>
      </c>
      <c r="AE113" s="12">
        <v>6997</v>
      </c>
      <c r="AF113" s="12">
        <v>5714</v>
      </c>
      <c r="AG113" s="12">
        <v>7461</v>
      </c>
      <c r="AH113" s="12">
        <v>7309</v>
      </c>
      <c r="AI113" s="12">
        <v>7129</v>
      </c>
      <c r="AJ113" s="12">
        <v>7270</v>
      </c>
      <c r="AK113" s="12">
        <v>7692</v>
      </c>
      <c r="AL113" s="12">
        <v>5707</v>
      </c>
      <c r="AM113" s="12">
        <v>4900</v>
      </c>
      <c r="AN113" s="12">
        <v>8372</v>
      </c>
      <c r="AO113" s="12">
        <v>7381</v>
      </c>
      <c r="AP113" s="45">
        <f>SUM(Tabla1[[#This Row],[5/2/24]:[3/12/24]])</f>
        <v>241295</v>
      </c>
    </row>
    <row r="114" spans="1:44" x14ac:dyDescent="0.2">
      <c r="A114" s="22">
        <v>129</v>
      </c>
      <c r="B114" s="22" t="s">
        <v>23</v>
      </c>
      <c r="C114" s="4">
        <v>6498</v>
      </c>
      <c r="D114" s="4">
        <v>6760</v>
      </c>
      <c r="E114" s="4">
        <v>6614</v>
      </c>
      <c r="F114" s="4">
        <v>6706</v>
      </c>
      <c r="G114" s="4">
        <v>6916</v>
      </c>
      <c r="H114" s="4">
        <v>6232</v>
      </c>
      <c r="I114" s="4">
        <v>4752</v>
      </c>
      <c r="J114" s="4">
        <v>4839</v>
      </c>
      <c r="K114" s="4">
        <v>5652</v>
      </c>
      <c r="L114" s="7">
        <v>6785</v>
      </c>
      <c r="M114" s="7">
        <v>5162</v>
      </c>
      <c r="N114" s="7">
        <v>6644</v>
      </c>
      <c r="O114" s="7">
        <v>6872</v>
      </c>
      <c r="P114" s="7">
        <v>6023</v>
      </c>
      <c r="Q114" s="7">
        <v>6837</v>
      </c>
      <c r="R114" s="7">
        <v>6732</v>
      </c>
      <c r="S114" s="7">
        <v>6677</v>
      </c>
      <c r="T114" s="7">
        <v>6809</v>
      </c>
      <c r="U114" s="7">
        <v>5425</v>
      </c>
      <c r="V114" s="7">
        <v>4690</v>
      </c>
      <c r="W114" s="9">
        <v>4785</v>
      </c>
      <c r="X114" s="9">
        <v>5037</v>
      </c>
      <c r="Y114" s="9">
        <v>5337</v>
      </c>
      <c r="Z114" s="9">
        <v>5087</v>
      </c>
      <c r="AA114" s="9">
        <v>5028</v>
      </c>
      <c r="AB114" s="9">
        <v>4842</v>
      </c>
      <c r="AC114" s="9">
        <v>4209</v>
      </c>
      <c r="AD114" s="9">
        <v>4690</v>
      </c>
      <c r="AE114" s="12">
        <v>6446</v>
      </c>
      <c r="AF114" s="12">
        <v>5801</v>
      </c>
      <c r="AG114" s="12">
        <v>6736</v>
      </c>
      <c r="AH114" s="12">
        <v>7052</v>
      </c>
      <c r="AI114" s="12">
        <v>6729</v>
      </c>
      <c r="AJ114" s="12">
        <v>7078</v>
      </c>
      <c r="AK114" s="12">
        <v>7611</v>
      </c>
      <c r="AL114" s="12">
        <v>6588</v>
      </c>
      <c r="AM114" s="12">
        <v>5179</v>
      </c>
      <c r="AN114" s="12">
        <v>9459</v>
      </c>
      <c r="AO114" s="12">
        <v>7152</v>
      </c>
      <c r="AP114" s="45">
        <f>SUM(Tabla1[[#This Row],[5/2/24]:[3/12/24]])</f>
        <v>238471</v>
      </c>
    </row>
    <row r="115" spans="1:44" x14ac:dyDescent="0.2">
      <c r="A115" s="22">
        <v>529</v>
      </c>
      <c r="B115" s="22" t="s">
        <v>101</v>
      </c>
      <c r="C115" s="4">
        <v>7091</v>
      </c>
      <c r="D115" s="4">
        <v>7274</v>
      </c>
      <c r="E115" s="4">
        <v>7149</v>
      </c>
      <c r="F115" s="4">
        <v>7195</v>
      </c>
      <c r="G115" s="4">
        <v>7346</v>
      </c>
      <c r="H115" s="4">
        <v>5026</v>
      </c>
      <c r="I115" s="4">
        <v>3916</v>
      </c>
      <c r="J115" s="4">
        <v>4077</v>
      </c>
      <c r="K115" s="4">
        <v>4692</v>
      </c>
      <c r="L115" s="7">
        <v>7439</v>
      </c>
      <c r="M115" s="7">
        <v>5827</v>
      </c>
      <c r="N115" s="7">
        <v>7246</v>
      </c>
      <c r="O115" s="7">
        <v>7033</v>
      </c>
      <c r="P115" s="7">
        <v>6425</v>
      </c>
      <c r="Q115" s="7">
        <v>6872</v>
      </c>
      <c r="R115" s="7">
        <v>6861</v>
      </c>
      <c r="S115" s="7">
        <v>6902</v>
      </c>
      <c r="T115" s="7">
        <v>7058</v>
      </c>
      <c r="U115" s="7">
        <v>4869</v>
      </c>
      <c r="V115" s="7">
        <v>4041</v>
      </c>
      <c r="W115" s="9">
        <v>4999</v>
      </c>
      <c r="X115" s="9">
        <v>5202</v>
      </c>
      <c r="Y115" s="9">
        <v>5240</v>
      </c>
      <c r="Z115" s="9">
        <v>5123</v>
      </c>
      <c r="AA115" s="9">
        <v>4993</v>
      </c>
      <c r="AB115" s="9">
        <v>3957</v>
      </c>
      <c r="AC115" s="9">
        <v>3118</v>
      </c>
      <c r="AD115" s="9">
        <v>4709</v>
      </c>
      <c r="AE115" s="12">
        <v>7391</v>
      </c>
      <c r="AF115" s="12">
        <v>4418</v>
      </c>
      <c r="AG115" s="12">
        <v>7586</v>
      </c>
      <c r="AH115" s="12">
        <v>7615</v>
      </c>
      <c r="AI115" s="12">
        <v>7358</v>
      </c>
      <c r="AJ115" s="12">
        <v>7582</v>
      </c>
      <c r="AK115" s="12">
        <v>7806</v>
      </c>
      <c r="AL115" s="12">
        <v>5506</v>
      </c>
      <c r="AM115" s="12">
        <v>4151</v>
      </c>
      <c r="AN115" s="12">
        <v>8291</v>
      </c>
      <c r="AO115" s="12">
        <v>7866</v>
      </c>
      <c r="AP115" s="45">
        <f>SUM(Tabla1[[#This Row],[5/2/24]:[3/12/24]])</f>
        <v>237250</v>
      </c>
    </row>
    <row r="116" spans="1:44" x14ac:dyDescent="0.2">
      <c r="A116" s="22">
        <v>807</v>
      </c>
      <c r="B116" s="22" t="s">
        <v>153</v>
      </c>
      <c r="C116" s="4">
        <v>6829</v>
      </c>
      <c r="D116" s="4">
        <v>7211</v>
      </c>
      <c r="E116" s="4">
        <v>7249</v>
      </c>
      <c r="F116" s="4">
        <v>7372</v>
      </c>
      <c r="G116" s="4">
        <v>7344</v>
      </c>
      <c r="H116" s="4">
        <v>5025</v>
      </c>
      <c r="I116" s="4">
        <v>3269</v>
      </c>
      <c r="J116" s="4">
        <v>3350</v>
      </c>
      <c r="K116" s="4">
        <v>3975</v>
      </c>
      <c r="L116" s="7">
        <v>7959</v>
      </c>
      <c r="M116" s="7">
        <v>3990</v>
      </c>
      <c r="N116" s="7">
        <v>7204</v>
      </c>
      <c r="O116" s="7">
        <v>7554</v>
      </c>
      <c r="P116" s="7">
        <v>6452</v>
      </c>
      <c r="Q116" s="7">
        <v>7174</v>
      </c>
      <c r="R116" s="7">
        <v>7337</v>
      </c>
      <c r="S116" s="7">
        <v>7384</v>
      </c>
      <c r="T116" s="7">
        <v>7427</v>
      </c>
      <c r="U116" s="7">
        <v>4529</v>
      </c>
      <c r="V116" s="7">
        <v>3508</v>
      </c>
      <c r="W116" s="9">
        <v>5205</v>
      </c>
      <c r="X116" s="9">
        <v>5503</v>
      </c>
      <c r="Y116" s="9">
        <v>5650</v>
      </c>
      <c r="Z116" s="9">
        <v>5223</v>
      </c>
      <c r="AA116" s="9">
        <v>5133</v>
      </c>
      <c r="AB116" s="9">
        <v>3411</v>
      </c>
      <c r="AC116" s="9">
        <v>2701</v>
      </c>
      <c r="AD116" s="9">
        <v>5018</v>
      </c>
      <c r="AE116" s="12">
        <v>7612</v>
      </c>
      <c r="AF116" s="12">
        <v>4351</v>
      </c>
      <c r="AG116" s="12">
        <v>7495</v>
      </c>
      <c r="AH116" s="12">
        <v>7801</v>
      </c>
      <c r="AI116" s="12">
        <v>7689</v>
      </c>
      <c r="AJ116" s="12">
        <v>8107</v>
      </c>
      <c r="AK116" s="12">
        <v>8469</v>
      </c>
      <c r="AL116" s="12">
        <v>5316</v>
      </c>
      <c r="AM116" s="12">
        <v>3741</v>
      </c>
      <c r="AN116" s="12">
        <v>8561</v>
      </c>
      <c r="AO116" s="12">
        <v>7878</v>
      </c>
      <c r="AP116" s="45">
        <f>SUM(Tabla1[[#This Row],[5/2/24]:[3/12/24]])</f>
        <v>237006</v>
      </c>
    </row>
    <row r="117" spans="1:44" x14ac:dyDescent="0.2">
      <c r="A117" s="22">
        <v>412</v>
      </c>
      <c r="B117" s="22" t="s">
        <v>70</v>
      </c>
      <c r="C117" s="4">
        <v>6713</v>
      </c>
      <c r="D117" s="4">
        <v>7191</v>
      </c>
      <c r="E117" s="4">
        <v>7201</v>
      </c>
      <c r="F117" s="4">
        <v>7517</v>
      </c>
      <c r="G117" s="4">
        <v>8117</v>
      </c>
      <c r="H117" s="4">
        <v>5911</v>
      </c>
      <c r="I117" s="4">
        <v>4056</v>
      </c>
      <c r="J117" s="4">
        <v>3443</v>
      </c>
      <c r="K117" s="4">
        <v>4579</v>
      </c>
      <c r="L117" s="7">
        <v>7735</v>
      </c>
      <c r="M117" s="7">
        <v>4422</v>
      </c>
      <c r="N117" s="7">
        <v>7430</v>
      </c>
      <c r="O117" s="7">
        <v>7352</v>
      </c>
      <c r="P117" s="7">
        <v>6554</v>
      </c>
      <c r="Q117" s="7">
        <v>7017</v>
      </c>
      <c r="R117" s="7">
        <v>7018</v>
      </c>
      <c r="S117" s="7">
        <v>7175</v>
      </c>
      <c r="T117" s="7">
        <v>7074</v>
      </c>
      <c r="U117" s="7">
        <v>5085</v>
      </c>
      <c r="V117" s="7">
        <v>3348</v>
      </c>
      <c r="W117" s="9">
        <v>4760</v>
      </c>
      <c r="X117" s="9">
        <v>5227</v>
      </c>
      <c r="Y117" s="9">
        <v>5112</v>
      </c>
      <c r="Z117" s="9">
        <v>4810</v>
      </c>
      <c r="AA117" s="9">
        <v>4502</v>
      </c>
      <c r="AB117" s="9">
        <v>3084</v>
      </c>
      <c r="AC117" s="9">
        <v>2226</v>
      </c>
      <c r="AD117" s="9">
        <v>4485</v>
      </c>
      <c r="AE117" s="12">
        <v>7738</v>
      </c>
      <c r="AF117" s="12">
        <v>4558</v>
      </c>
      <c r="AG117" s="12">
        <v>7171</v>
      </c>
      <c r="AH117" s="12">
        <v>7618</v>
      </c>
      <c r="AI117" s="12">
        <v>7512</v>
      </c>
      <c r="AJ117" s="12">
        <v>7668</v>
      </c>
      <c r="AK117" s="12">
        <v>7899</v>
      </c>
      <c r="AL117" s="12">
        <v>5579</v>
      </c>
      <c r="AM117" s="12">
        <v>3862</v>
      </c>
      <c r="AN117" s="12">
        <v>8565</v>
      </c>
      <c r="AO117" s="12">
        <v>7833</v>
      </c>
      <c r="AP117" s="45">
        <f>SUM(Tabla1[[#This Row],[5/2/24]:[3/12/24]])</f>
        <v>235147</v>
      </c>
    </row>
    <row r="118" spans="1:44" x14ac:dyDescent="0.2">
      <c r="A118" s="22">
        <v>703</v>
      </c>
      <c r="B118" s="22" t="s">
        <v>130</v>
      </c>
      <c r="C118" s="4">
        <v>7027</v>
      </c>
      <c r="D118" s="4">
        <v>7145</v>
      </c>
      <c r="E118" s="4">
        <v>7858</v>
      </c>
      <c r="F118" s="4">
        <v>7249</v>
      </c>
      <c r="G118" s="4">
        <v>7386</v>
      </c>
      <c r="H118" s="4">
        <v>5361</v>
      </c>
      <c r="I118" s="4">
        <v>3864</v>
      </c>
      <c r="J118" s="4">
        <v>3951</v>
      </c>
      <c r="K118" s="4">
        <v>5148</v>
      </c>
      <c r="L118" s="7">
        <v>7376</v>
      </c>
      <c r="M118" s="7">
        <v>4899</v>
      </c>
      <c r="N118" s="7">
        <v>7252</v>
      </c>
      <c r="O118" s="7">
        <v>7555</v>
      </c>
      <c r="P118" s="7">
        <v>6841</v>
      </c>
      <c r="Q118" s="7">
        <v>7202</v>
      </c>
      <c r="R118" s="7">
        <v>7333</v>
      </c>
      <c r="S118" s="7">
        <v>7264</v>
      </c>
      <c r="T118" s="7">
        <v>7918</v>
      </c>
      <c r="U118" s="7">
        <v>5369</v>
      </c>
      <c r="V118" s="7">
        <v>4375</v>
      </c>
      <c r="W118" s="9">
        <v>5540</v>
      </c>
      <c r="X118" s="9">
        <v>5647</v>
      </c>
      <c r="Y118" s="9">
        <v>5613</v>
      </c>
      <c r="Z118" s="9">
        <v>5515</v>
      </c>
      <c r="AA118" s="9">
        <v>5465</v>
      </c>
      <c r="AB118" s="9">
        <v>4427</v>
      </c>
      <c r="AC118" s="9">
        <v>3282</v>
      </c>
      <c r="AD118" s="9">
        <v>5167</v>
      </c>
      <c r="AE118" s="12">
        <v>7135</v>
      </c>
      <c r="AF118" s="12">
        <v>4716</v>
      </c>
      <c r="AG118" s="12">
        <v>7224</v>
      </c>
      <c r="AH118" s="12">
        <v>7426</v>
      </c>
      <c r="AI118" s="12">
        <v>7315</v>
      </c>
      <c r="AJ118" s="12">
        <v>7407</v>
      </c>
      <c r="AK118" s="12">
        <v>7785</v>
      </c>
      <c r="AL118" s="12">
        <v>5421</v>
      </c>
      <c r="AM118" s="12">
        <v>4193</v>
      </c>
      <c r="AN118" s="12">
        <v>0</v>
      </c>
      <c r="AO118" s="12">
        <v>7108</v>
      </c>
      <c r="AP118" s="45">
        <f>SUM(Tabla1[[#This Row],[5/2/24]:[3/12/24]])</f>
        <v>234759</v>
      </c>
    </row>
    <row r="119" spans="1:44" x14ac:dyDescent="0.2">
      <c r="A119" s="22">
        <v>117</v>
      </c>
      <c r="B119" s="22" t="s">
        <v>11</v>
      </c>
      <c r="C119" s="4">
        <v>6569</v>
      </c>
      <c r="D119" s="4">
        <v>7001</v>
      </c>
      <c r="E119" s="4">
        <v>7336</v>
      </c>
      <c r="F119" s="4">
        <v>7222</v>
      </c>
      <c r="G119" s="4">
        <v>7592</v>
      </c>
      <c r="H119" s="4">
        <v>5271</v>
      </c>
      <c r="I119" s="4">
        <v>3513</v>
      </c>
      <c r="J119" s="4">
        <v>3555</v>
      </c>
      <c r="K119" s="4">
        <v>5095</v>
      </c>
      <c r="L119" s="7">
        <v>7795</v>
      </c>
      <c r="M119" s="7">
        <v>4325</v>
      </c>
      <c r="N119" s="7">
        <v>7627</v>
      </c>
      <c r="O119" s="7">
        <v>7630</v>
      </c>
      <c r="P119" s="7">
        <v>6515</v>
      </c>
      <c r="Q119" s="7">
        <v>7007</v>
      </c>
      <c r="R119" s="7">
        <v>7115</v>
      </c>
      <c r="S119" s="7">
        <v>7168</v>
      </c>
      <c r="T119" s="7">
        <v>7057</v>
      </c>
      <c r="U119" s="7">
        <v>4954</v>
      </c>
      <c r="V119" s="7">
        <v>3791</v>
      </c>
      <c r="W119" s="9">
        <v>4328</v>
      </c>
      <c r="X119" s="9">
        <v>4721</v>
      </c>
      <c r="Y119" s="9">
        <v>4665</v>
      </c>
      <c r="Z119" s="9">
        <v>4531</v>
      </c>
      <c r="AA119" s="9">
        <v>4154</v>
      </c>
      <c r="AB119" s="9">
        <v>2981</v>
      </c>
      <c r="AC119" s="9">
        <v>2288</v>
      </c>
      <c r="AD119" s="9">
        <v>4113</v>
      </c>
      <c r="AE119" s="12">
        <v>7737</v>
      </c>
      <c r="AF119" s="12">
        <v>4236</v>
      </c>
      <c r="AG119" s="12">
        <v>7003</v>
      </c>
      <c r="AH119" s="12">
        <v>7549</v>
      </c>
      <c r="AI119" s="12">
        <v>7647</v>
      </c>
      <c r="AJ119" s="12">
        <v>7657</v>
      </c>
      <c r="AK119" s="12">
        <v>7945</v>
      </c>
      <c r="AL119" s="12">
        <v>5530</v>
      </c>
      <c r="AM119" s="12">
        <v>3832</v>
      </c>
      <c r="AN119" s="12">
        <v>8855</v>
      </c>
      <c r="AO119" s="12">
        <v>7750</v>
      </c>
      <c r="AP119" s="45">
        <f>SUM(Tabla1[[#This Row],[5/2/24]:[3/12/24]])</f>
        <v>231660</v>
      </c>
    </row>
    <row r="120" spans="1:44" x14ac:dyDescent="0.2">
      <c r="A120" s="22">
        <v>918</v>
      </c>
      <c r="B120" s="22" t="s">
        <v>169</v>
      </c>
      <c r="C120" s="4">
        <v>7431</v>
      </c>
      <c r="D120" s="4">
        <v>7890</v>
      </c>
      <c r="E120" s="4">
        <v>7613</v>
      </c>
      <c r="F120" s="4">
        <v>7644</v>
      </c>
      <c r="G120" s="4">
        <v>7595</v>
      </c>
      <c r="H120" s="4">
        <v>4315</v>
      </c>
      <c r="I120" s="4">
        <v>2811</v>
      </c>
      <c r="J120" s="4">
        <v>3009</v>
      </c>
      <c r="K120" s="4">
        <v>3808</v>
      </c>
      <c r="L120" s="7">
        <v>7624</v>
      </c>
      <c r="M120" s="7">
        <v>3632</v>
      </c>
      <c r="N120" s="7">
        <v>7587</v>
      </c>
      <c r="O120" s="7">
        <v>7633</v>
      </c>
      <c r="P120" s="7">
        <v>6916</v>
      </c>
      <c r="Q120" s="7">
        <v>7395</v>
      </c>
      <c r="R120" s="7">
        <v>7414</v>
      </c>
      <c r="S120" s="7">
        <v>7421</v>
      </c>
      <c r="T120" s="7">
        <v>7463</v>
      </c>
      <c r="U120" s="7">
        <v>4174</v>
      </c>
      <c r="V120" s="7">
        <v>3443</v>
      </c>
      <c r="W120" s="9">
        <v>4924</v>
      </c>
      <c r="X120" s="9">
        <v>5139</v>
      </c>
      <c r="Y120" s="9">
        <v>5061</v>
      </c>
      <c r="Z120" s="9">
        <v>4637</v>
      </c>
      <c r="AA120" s="9">
        <v>4549</v>
      </c>
      <c r="AB120" s="9">
        <v>2809</v>
      </c>
      <c r="AC120" s="9">
        <v>2310</v>
      </c>
      <c r="AD120" s="9">
        <v>4518</v>
      </c>
      <c r="AE120" s="12">
        <v>7680</v>
      </c>
      <c r="AF120" s="12">
        <v>3276</v>
      </c>
      <c r="AG120" s="12">
        <v>7544</v>
      </c>
      <c r="AH120" s="12">
        <v>7764</v>
      </c>
      <c r="AI120" s="12">
        <v>7692</v>
      </c>
      <c r="AJ120" s="12">
        <v>7925</v>
      </c>
      <c r="AK120" s="12">
        <v>7896</v>
      </c>
      <c r="AL120" s="12">
        <v>4500</v>
      </c>
      <c r="AM120" s="12">
        <v>3139</v>
      </c>
      <c r="AN120" s="12">
        <v>8439</v>
      </c>
      <c r="AO120" s="12">
        <v>7880</v>
      </c>
      <c r="AP120" s="45">
        <f>SUM(Tabla1[[#This Row],[5/2/24]:[3/12/24]])</f>
        <v>230500</v>
      </c>
    </row>
    <row r="121" spans="1:44" x14ac:dyDescent="0.2">
      <c r="A121" s="22">
        <v>407</v>
      </c>
      <c r="B121" s="22" t="s">
        <v>67</v>
      </c>
      <c r="C121" s="4">
        <v>7017</v>
      </c>
      <c r="D121" s="4">
        <v>7390</v>
      </c>
      <c r="E121" s="4">
        <v>7389</v>
      </c>
      <c r="F121" s="4">
        <v>7785</v>
      </c>
      <c r="G121" s="4">
        <v>7491</v>
      </c>
      <c r="H121" s="4">
        <v>4523</v>
      </c>
      <c r="I121" s="4">
        <v>2765</v>
      </c>
      <c r="J121" s="4">
        <v>2109</v>
      </c>
      <c r="K121" s="4">
        <v>5407</v>
      </c>
      <c r="L121" s="7">
        <v>7700</v>
      </c>
      <c r="M121" s="7">
        <v>3034</v>
      </c>
      <c r="N121" s="7">
        <v>7202</v>
      </c>
      <c r="O121" s="7">
        <v>7633</v>
      </c>
      <c r="P121" s="7">
        <v>7150</v>
      </c>
      <c r="Q121" s="7">
        <v>7499</v>
      </c>
      <c r="R121" s="7">
        <v>7497</v>
      </c>
      <c r="S121" s="7">
        <v>7431</v>
      </c>
      <c r="T121" s="7">
        <v>6831</v>
      </c>
      <c r="U121" s="7">
        <v>3908</v>
      </c>
      <c r="V121" s="7">
        <v>2734</v>
      </c>
      <c r="W121" s="9">
        <v>5127</v>
      </c>
      <c r="X121" s="9">
        <v>5648</v>
      </c>
      <c r="Y121" s="9">
        <v>5404</v>
      </c>
      <c r="Z121" s="9">
        <v>4864</v>
      </c>
      <c r="AA121" s="9">
        <v>3815</v>
      </c>
      <c r="AB121" s="9">
        <v>2366</v>
      </c>
      <c r="AC121" s="9">
        <v>1668</v>
      </c>
      <c r="AD121" s="9">
        <v>4674</v>
      </c>
      <c r="AE121" s="12">
        <v>8242</v>
      </c>
      <c r="AF121" s="12">
        <v>3513</v>
      </c>
      <c r="AG121" s="12">
        <v>7530</v>
      </c>
      <c r="AH121" s="12">
        <v>8132</v>
      </c>
      <c r="AI121" s="12">
        <v>8091</v>
      </c>
      <c r="AJ121" s="12">
        <v>7850</v>
      </c>
      <c r="AK121" s="12">
        <v>7318</v>
      </c>
      <c r="AL121" s="12">
        <v>4485</v>
      </c>
      <c r="AM121" s="12">
        <v>3320</v>
      </c>
      <c r="AN121" s="12">
        <v>8483</v>
      </c>
      <c r="AO121" s="12">
        <v>8137</v>
      </c>
      <c r="AP121" s="45">
        <f>SUM(Tabla1[[#This Row],[5/2/24]:[3/12/24]])</f>
        <v>229162</v>
      </c>
    </row>
    <row r="122" spans="1:44" x14ac:dyDescent="0.2">
      <c r="A122" s="22">
        <v>511</v>
      </c>
      <c r="B122" s="22" t="s">
        <v>88</v>
      </c>
      <c r="C122" s="4">
        <v>7407</v>
      </c>
      <c r="D122" s="4">
        <v>7910</v>
      </c>
      <c r="E122" s="4">
        <v>7751</v>
      </c>
      <c r="F122" s="4">
        <v>7956</v>
      </c>
      <c r="G122" s="4">
        <v>7258</v>
      </c>
      <c r="H122" s="4">
        <v>3453</v>
      </c>
      <c r="I122" s="4">
        <v>2140</v>
      </c>
      <c r="J122" s="4">
        <v>2200</v>
      </c>
      <c r="K122" s="4">
        <v>4110</v>
      </c>
      <c r="L122" s="7">
        <v>8299</v>
      </c>
      <c r="M122" s="7">
        <v>3224</v>
      </c>
      <c r="N122" s="7">
        <v>8245</v>
      </c>
      <c r="O122" s="7">
        <v>8600</v>
      </c>
      <c r="P122" s="7">
        <v>7604</v>
      </c>
      <c r="Q122" s="7">
        <v>8150</v>
      </c>
      <c r="R122" s="7">
        <v>7939</v>
      </c>
      <c r="S122" s="7">
        <v>8133</v>
      </c>
      <c r="T122" s="7">
        <v>6960</v>
      </c>
      <c r="U122" s="7">
        <v>3333</v>
      </c>
      <c r="V122" s="7">
        <v>2452</v>
      </c>
      <c r="W122" s="9">
        <v>5125</v>
      </c>
      <c r="X122" s="9">
        <v>5510</v>
      </c>
      <c r="Y122" s="9">
        <v>5225</v>
      </c>
      <c r="Z122" s="9">
        <v>4618</v>
      </c>
      <c r="AA122" s="9">
        <v>4065</v>
      </c>
      <c r="AB122" s="9">
        <v>1950</v>
      </c>
      <c r="AC122" s="9">
        <v>1466</v>
      </c>
      <c r="AD122" s="9">
        <v>4326</v>
      </c>
      <c r="AE122" s="12">
        <v>8345</v>
      </c>
      <c r="AF122" s="12">
        <v>2723</v>
      </c>
      <c r="AG122" s="12">
        <v>7523</v>
      </c>
      <c r="AH122" s="12">
        <v>8101</v>
      </c>
      <c r="AI122" s="12">
        <v>8305</v>
      </c>
      <c r="AJ122" s="12">
        <v>7724</v>
      </c>
      <c r="AK122" s="12">
        <v>7085</v>
      </c>
      <c r="AL122" s="12">
        <v>3447</v>
      </c>
      <c r="AM122" s="12">
        <v>2148</v>
      </c>
      <c r="AN122" s="12">
        <v>7692</v>
      </c>
      <c r="AO122" s="12">
        <v>8017</v>
      </c>
      <c r="AP122" s="45">
        <f>SUM(Tabla1[[#This Row],[5/2/24]:[3/12/24]])</f>
        <v>226519</v>
      </c>
    </row>
    <row r="123" spans="1:44" x14ac:dyDescent="0.2">
      <c r="A123" s="22">
        <v>916</v>
      </c>
      <c r="B123" s="22" t="s">
        <v>167</v>
      </c>
      <c r="C123" s="4">
        <v>7135</v>
      </c>
      <c r="D123" s="4">
        <v>7639</v>
      </c>
      <c r="E123" s="4">
        <v>7481</v>
      </c>
      <c r="F123" s="4">
        <v>7436</v>
      </c>
      <c r="G123" s="4">
        <v>7598</v>
      </c>
      <c r="H123" s="4">
        <v>4370</v>
      </c>
      <c r="I123" s="4">
        <v>2921</v>
      </c>
      <c r="J123" s="4">
        <v>3085</v>
      </c>
      <c r="K123" s="4">
        <v>4060</v>
      </c>
      <c r="L123" s="7">
        <v>7583</v>
      </c>
      <c r="M123" s="7">
        <v>3830</v>
      </c>
      <c r="N123" s="7">
        <v>7702</v>
      </c>
      <c r="O123" s="7">
        <v>7370</v>
      </c>
      <c r="P123" s="7">
        <v>6517</v>
      </c>
      <c r="Q123" s="7">
        <v>7160</v>
      </c>
      <c r="R123" s="7">
        <v>7048</v>
      </c>
      <c r="S123" s="7">
        <v>7051</v>
      </c>
      <c r="T123" s="7">
        <v>6814</v>
      </c>
      <c r="U123" s="7">
        <v>4290</v>
      </c>
      <c r="V123" s="7">
        <v>3221</v>
      </c>
      <c r="W123" s="9">
        <v>4283</v>
      </c>
      <c r="X123" s="9">
        <v>4595</v>
      </c>
      <c r="Y123" s="9">
        <v>4527</v>
      </c>
      <c r="Z123" s="9">
        <v>4222</v>
      </c>
      <c r="AA123" s="9">
        <v>4130</v>
      </c>
      <c r="AB123" s="9">
        <v>2619</v>
      </c>
      <c r="AC123" s="9">
        <v>1969</v>
      </c>
      <c r="AD123" s="9">
        <v>3781</v>
      </c>
      <c r="AE123" s="12">
        <v>7540</v>
      </c>
      <c r="AF123" s="12">
        <v>3594</v>
      </c>
      <c r="AG123" s="12">
        <v>7472</v>
      </c>
      <c r="AH123" s="12">
        <v>7556</v>
      </c>
      <c r="AI123" s="12">
        <v>7671</v>
      </c>
      <c r="AJ123" s="12">
        <v>7760</v>
      </c>
      <c r="AK123" s="12">
        <v>7724</v>
      </c>
      <c r="AL123" s="12">
        <v>4513</v>
      </c>
      <c r="AM123" s="12">
        <v>3277</v>
      </c>
      <c r="AN123" s="12">
        <v>8403</v>
      </c>
      <c r="AO123" s="12">
        <v>7824</v>
      </c>
      <c r="AP123" s="45">
        <f>SUM(Tabla1[[#This Row],[5/2/24]:[3/12/24]])</f>
        <v>223771</v>
      </c>
      <c r="AR123" s="46"/>
    </row>
    <row r="124" spans="1:44" x14ac:dyDescent="0.2">
      <c r="A124" s="22">
        <v>415</v>
      </c>
      <c r="B124" s="22" t="s">
        <v>73</v>
      </c>
      <c r="C124" s="4">
        <v>7219</v>
      </c>
      <c r="D124" s="4">
        <v>7522</v>
      </c>
      <c r="E124" s="4">
        <v>7673</v>
      </c>
      <c r="F124" s="4">
        <v>7574</v>
      </c>
      <c r="G124" s="4">
        <v>7367</v>
      </c>
      <c r="H124" s="4">
        <v>3620</v>
      </c>
      <c r="I124" s="4">
        <v>2311</v>
      </c>
      <c r="J124" s="4">
        <v>2834</v>
      </c>
      <c r="K124" s="4">
        <v>3172</v>
      </c>
      <c r="L124" s="7">
        <v>7731</v>
      </c>
      <c r="M124" s="7">
        <v>2985</v>
      </c>
      <c r="N124" s="7">
        <v>7515</v>
      </c>
      <c r="O124" s="7">
        <v>7713</v>
      </c>
      <c r="P124" s="7">
        <v>6817</v>
      </c>
      <c r="Q124" s="7">
        <v>7526</v>
      </c>
      <c r="R124" s="7">
        <v>7387</v>
      </c>
      <c r="S124" s="7">
        <v>7259</v>
      </c>
      <c r="T124" s="7">
        <v>6832</v>
      </c>
      <c r="U124" s="7">
        <v>3344</v>
      </c>
      <c r="V124" s="7">
        <v>2335</v>
      </c>
      <c r="W124" s="9">
        <v>4250</v>
      </c>
      <c r="X124" s="9">
        <v>4506</v>
      </c>
      <c r="Y124" s="9">
        <v>4412</v>
      </c>
      <c r="Z124" s="9">
        <v>4084</v>
      </c>
      <c r="AA124" s="9">
        <v>3503</v>
      </c>
      <c r="AB124" s="9">
        <v>1876</v>
      </c>
      <c r="AC124" s="9">
        <v>1486</v>
      </c>
      <c r="AD124" s="9">
        <v>3916</v>
      </c>
      <c r="AE124" s="12">
        <v>8098</v>
      </c>
      <c r="AF124" s="12">
        <v>2899</v>
      </c>
      <c r="AG124" s="12">
        <v>7883</v>
      </c>
      <c r="AH124" s="12">
        <v>8447</v>
      </c>
      <c r="AI124" s="12">
        <v>8327</v>
      </c>
      <c r="AJ124" s="12">
        <v>8608</v>
      </c>
      <c r="AK124" s="12">
        <v>8582</v>
      </c>
      <c r="AL124" s="12">
        <v>4594</v>
      </c>
      <c r="AM124" s="12">
        <v>2438</v>
      </c>
      <c r="AN124" s="12">
        <v>9003</v>
      </c>
      <c r="AO124" s="12">
        <v>8425</v>
      </c>
      <c r="AP124" s="45">
        <f>SUM(Tabla1[[#This Row],[5/2/24]:[3/12/24]])</f>
        <v>222073</v>
      </c>
    </row>
    <row r="125" spans="1:44" x14ac:dyDescent="0.2">
      <c r="A125" s="22">
        <v>513</v>
      </c>
      <c r="B125" s="22" t="s">
        <v>89</v>
      </c>
      <c r="C125" s="4">
        <v>5399</v>
      </c>
      <c r="D125" s="4">
        <v>5911</v>
      </c>
      <c r="E125" s="4">
        <v>6214</v>
      </c>
      <c r="F125" s="4">
        <v>6541</v>
      </c>
      <c r="G125" s="4">
        <v>7139</v>
      </c>
      <c r="H125" s="4">
        <v>6589</v>
      </c>
      <c r="I125" s="4">
        <v>4699</v>
      </c>
      <c r="J125" s="4">
        <v>4280</v>
      </c>
      <c r="K125" s="4">
        <v>6390</v>
      </c>
      <c r="L125" s="7">
        <v>6416</v>
      </c>
      <c r="M125" s="7">
        <v>5021</v>
      </c>
      <c r="N125" s="7">
        <v>6448</v>
      </c>
      <c r="O125" s="7">
        <v>6564</v>
      </c>
      <c r="P125" s="7">
        <v>5731</v>
      </c>
      <c r="Q125" s="7">
        <v>6053</v>
      </c>
      <c r="R125" s="7">
        <v>6376</v>
      </c>
      <c r="S125" s="7">
        <v>6610</v>
      </c>
      <c r="T125" s="7">
        <v>6936</v>
      </c>
      <c r="U125" s="7">
        <v>5600</v>
      </c>
      <c r="V125" s="7">
        <v>4101</v>
      </c>
      <c r="W125" s="9">
        <v>4259</v>
      </c>
      <c r="X125" s="9">
        <v>4579</v>
      </c>
      <c r="Y125" s="9">
        <v>4787</v>
      </c>
      <c r="Z125" s="9">
        <v>4385</v>
      </c>
      <c r="AA125" s="9">
        <v>4189</v>
      </c>
      <c r="AB125" s="9">
        <v>3674</v>
      </c>
      <c r="AC125" s="9">
        <v>2780</v>
      </c>
      <c r="AD125" s="9">
        <v>4016</v>
      </c>
      <c r="AE125" s="12">
        <v>6823</v>
      </c>
      <c r="AF125" s="12">
        <v>5741</v>
      </c>
      <c r="AG125" s="12">
        <v>5659</v>
      </c>
      <c r="AH125" s="12">
        <v>5916</v>
      </c>
      <c r="AI125" s="12">
        <v>6528</v>
      </c>
      <c r="AJ125" s="12">
        <v>6544</v>
      </c>
      <c r="AK125" s="12">
        <v>7009</v>
      </c>
      <c r="AL125" s="12">
        <v>6430</v>
      </c>
      <c r="AM125" s="12">
        <v>4505</v>
      </c>
      <c r="AN125" s="12">
        <v>7895</v>
      </c>
      <c r="AO125" s="12">
        <v>6276</v>
      </c>
      <c r="AP125" s="45">
        <f>SUM(Tabla1[[#This Row],[5/2/24]:[3/12/24]])</f>
        <v>221013</v>
      </c>
    </row>
    <row r="126" spans="1:44" x14ac:dyDescent="0.2">
      <c r="A126" s="22">
        <v>211</v>
      </c>
      <c r="B126" s="22" t="s">
        <v>34</v>
      </c>
      <c r="C126" s="4">
        <v>5797</v>
      </c>
      <c r="D126" s="4">
        <v>6288</v>
      </c>
      <c r="E126" s="4">
        <v>6661</v>
      </c>
      <c r="F126" s="4">
        <v>6903</v>
      </c>
      <c r="G126" s="4">
        <v>7086</v>
      </c>
      <c r="H126" s="4">
        <v>5809</v>
      </c>
      <c r="I126" s="4">
        <v>3959</v>
      </c>
      <c r="J126" s="4">
        <v>5076</v>
      </c>
      <c r="K126" s="4">
        <v>5754</v>
      </c>
      <c r="L126" s="7">
        <v>6700</v>
      </c>
      <c r="M126" s="7">
        <v>4414</v>
      </c>
      <c r="N126" s="7">
        <v>6532</v>
      </c>
      <c r="O126" s="7">
        <v>6479</v>
      </c>
      <c r="P126" s="7">
        <v>6054</v>
      </c>
      <c r="Q126" s="7">
        <v>6041</v>
      </c>
      <c r="R126" s="7">
        <v>6305</v>
      </c>
      <c r="S126" s="7">
        <v>6211</v>
      </c>
      <c r="T126" s="7">
        <v>6582</v>
      </c>
      <c r="U126" s="7">
        <v>4870</v>
      </c>
      <c r="V126" s="7">
        <v>3946</v>
      </c>
      <c r="W126" s="9">
        <v>3812</v>
      </c>
      <c r="X126" s="9">
        <v>4337</v>
      </c>
      <c r="Y126" s="9">
        <v>4380</v>
      </c>
      <c r="Z126" s="9">
        <v>3924</v>
      </c>
      <c r="AA126" s="9">
        <v>3892</v>
      </c>
      <c r="AB126" s="9">
        <v>3087</v>
      </c>
      <c r="AC126" s="9">
        <v>2650</v>
      </c>
      <c r="AD126" s="9">
        <v>3690</v>
      </c>
      <c r="AE126" s="12">
        <v>7253</v>
      </c>
      <c r="AF126" s="12">
        <v>4729</v>
      </c>
      <c r="AG126" s="12">
        <v>6321</v>
      </c>
      <c r="AH126" s="12">
        <v>6616</v>
      </c>
      <c r="AI126" s="12">
        <v>7085</v>
      </c>
      <c r="AJ126" s="12">
        <v>7001</v>
      </c>
      <c r="AK126" s="12">
        <v>7122</v>
      </c>
      <c r="AL126" s="12">
        <v>5866</v>
      </c>
      <c r="AM126" s="12">
        <v>4125</v>
      </c>
      <c r="AN126" s="12">
        <v>7748</v>
      </c>
      <c r="AO126" s="12">
        <v>6999</v>
      </c>
      <c r="AP126" s="45">
        <f>SUM(Tabla1[[#This Row],[5/2/24]:[3/12/24]])</f>
        <v>218104</v>
      </c>
    </row>
    <row r="127" spans="1:44" x14ac:dyDescent="0.2">
      <c r="A127" s="22">
        <v>805</v>
      </c>
      <c r="B127" s="22" t="s">
        <v>151</v>
      </c>
      <c r="C127" s="4">
        <v>4707</v>
      </c>
      <c r="D127" s="4">
        <v>8255</v>
      </c>
      <c r="E127" s="4">
        <v>11204</v>
      </c>
      <c r="F127" s="4">
        <v>10538</v>
      </c>
      <c r="G127" s="4">
        <v>9002</v>
      </c>
      <c r="H127" s="4">
        <v>6723</v>
      </c>
      <c r="I127" s="4">
        <v>3732</v>
      </c>
      <c r="J127" s="4">
        <v>10497</v>
      </c>
      <c r="K127" s="4">
        <v>3909</v>
      </c>
      <c r="L127" s="7">
        <v>6356</v>
      </c>
      <c r="M127" s="7">
        <v>1744</v>
      </c>
      <c r="N127" s="7">
        <v>6863</v>
      </c>
      <c r="O127" s="7">
        <v>4846</v>
      </c>
      <c r="P127" s="7">
        <v>3945</v>
      </c>
      <c r="Q127" s="7">
        <v>5055</v>
      </c>
      <c r="R127" s="7">
        <v>5370</v>
      </c>
      <c r="S127" s="7">
        <v>9867</v>
      </c>
      <c r="T127" s="7">
        <v>11860</v>
      </c>
      <c r="U127" s="7">
        <v>12108</v>
      </c>
      <c r="V127" s="7">
        <v>6108</v>
      </c>
      <c r="W127" s="9">
        <v>2470</v>
      </c>
      <c r="X127" s="9">
        <v>3013</v>
      </c>
      <c r="Y127" s="9">
        <v>2994</v>
      </c>
      <c r="Z127" s="9">
        <v>2634</v>
      </c>
      <c r="AA127" s="9">
        <v>2168</v>
      </c>
      <c r="AB127" s="9">
        <v>1226</v>
      </c>
      <c r="AC127" s="9">
        <v>952</v>
      </c>
      <c r="AD127" s="9">
        <v>2746</v>
      </c>
      <c r="AE127" s="12">
        <v>4806</v>
      </c>
      <c r="AF127" s="12">
        <v>6667</v>
      </c>
      <c r="AG127" s="12">
        <v>3949</v>
      </c>
      <c r="AH127" s="12">
        <v>5319</v>
      </c>
      <c r="AI127" s="12">
        <v>5924</v>
      </c>
      <c r="AJ127" s="12">
        <v>5995</v>
      </c>
      <c r="AK127" s="12">
        <v>5861</v>
      </c>
      <c r="AL127" s="12">
        <v>3172</v>
      </c>
      <c r="AM127" s="12">
        <v>2357</v>
      </c>
      <c r="AN127" s="12">
        <v>5909</v>
      </c>
      <c r="AO127" s="12">
        <v>5761</v>
      </c>
      <c r="AP127" s="45">
        <f>SUM(Tabla1[[#This Row],[5/2/24]:[3/12/24]])</f>
        <v>216612</v>
      </c>
    </row>
    <row r="128" spans="1:44" x14ac:dyDescent="0.2">
      <c r="A128" s="22">
        <v>518</v>
      </c>
      <c r="B128" s="22" t="s">
        <v>91</v>
      </c>
      <c r="C128" s="4">
        <v>6346</v>
      </c>
      <c r="D128" s="4">
        <v>6678</v>
      </c>
      <c r="E128" s="4">
        <v>6799</v>
      </c>
      <c r="F128" s="4">
        <v>6775</v>
      </c>
      <c r="G128" s="4">
        <v>6839</v>
      </c>
      <c r="H128" s="4">
        <v>4259</v>
      </c>
      <c r="I128" s="4">
        <v>4643</v>
      </c>
      <c r="J128" s="4">
        <v>5170</v>
      </c>
      <c r="K128" s="4">
        <v>3983</v>
      </c>
      <c r="L128" s="7">
        <v>7023</v>
      </c>
      <c r="M128" s="7">
        <v>5756</v>
      </c>
      <c r="N128" s="7">
        <v>6382</v>
      </c>
      <c r="O128" s="7">
        <v>6601</v>
      </c>
      <c r="P128" s="7">
        <v>5663</v>
      </c>
      <c r="Q128" s="7">
        <v>6139</v>
      </c>
      <c r="R128" s="7">
        <v>6384</v>
      </c>
      <c r="S128" s="7">
        <v>6013</v>
      </c>
      <c r="T128" s="7">
        <v>6008</v>
      </c>
      <c r="U128" s="7">
        <v>3846</v>
      </c>
      <c r="V128" s="7">
        <v>4387</v>
      </c>
      <c r="W128" s="9">
        <v>4052</v>
      </c>
      <c r="X128" s="9">
        <v>4124</v>
      </c>
      <c r="Y128" s="9">
        <v>4118</v>
      </c>
      <c r="Z128" s="9">
        <v>3633</v>
      </c>
      <c r="AA128" s="9">
        <v>3555</v>
      </c>
      <c r="AB128" s="9">
        <v>2432</v>
      </c>
      <c r="AC128" s="9">
        <v>2995</v>
      </c>
      <c r="AD128" s="9">
        <v>3608</v>
      </c>
      <c r="AE128" s="12">
        <v>7288</v>
      </c>
      <c r="AF128" s="12">
        <v>3537</v>
      </c>
      <c r="AG128" s="12">
        <v>6563</v>
      </c>
      <c r="AH128" s="12">
        <v>7275</v>
      </c>
      <c r="AI128" s="12">
        <v>7238</v>
      </c>
      <c r="AJ128" s="12">
        <v>7115</v>
      </c>
      <c r="AK128" s="12">
        <v>7068</v>
      </c>
      <c r="AL128" s="12">
        <v>4437</v>
      </c>
      <c r="AM128" s="12">
        <v>5137</v>
      </c>
      <c r="AN128" s="12">
        <v>7514</v>
      </c>
      <c r="AO128" s="12">
        <v>7037</v>
      </c>
      <c r="AP128" s="45">
        <f>SUM(Tabla1[[#This Row],[5/2/24]:[3/12/24]])</f>
        <v>214420</v>
      </c>
    </row>
    <row r="129" spans="1:42" x14ac:dyDescent="0.2">
      <c r="A129" s="22">
        <v>1014</v>
      </c>
      <c r="B129" s="22" t="s">
        <v>186</v>
      </c>
      <c r="C129" s="4">
        <v>5332</v>
      </c>
      <c r="D129" s="4">
        <v>5617</v>
      </c>
      <c r="E129" s="4">
        <v>5641</v>
      </c>
      <c r="F129" s="4">
        <v>5516</v>
      </c>
      <c r="G129" s="4">
        <v>5648</v>
      </c>
      <c r="H129" s="4">
        <v>4494</v>
      </c>
      <c r="I129" s="4">
        <v>2985</v>
      </c>
      <c r="J129" s="4">
        <v>3517</v>
      </c>
      <c r="K129" s="4">
        <v>4168</v>
      </c>
      <c r="L129" s="7">
        <v>6100</v>
      </c>
      <c r="M129" s="7">
        <v>4624</v>
      </c>
      <c r="N129" s="7">
        <v>7114</v>
      </c>
      <c r="O129" s="7">
        <v>5829</v>
      </c>
      <c r="P129" s="7">
        <v>4928</v>
      </c>
      <c r="Q129" s="7">
        <v>6549</v>
      </c>
      <c r="R129" s="7">
        <v>6651</v>
      </c>
      <c r="S129" s="7">
        <v>7084</v>
      </c>
      <c r="T129" s="7">
        <v>7832</v>
      </c>
      <c r="U129" s="7">
        <v>6265</v>
      </c>
      <c r="V129" s="7">
        <v>5084</v>
      </c>
      <c r="W129" s="9">
        <v>5501</v>
      </c>
      <c r="X129" s="9">
        <v>5095</v>
      </c>
      <c r="Y129" s="9">
        <v>5179</v>
      </c>
      <c r="Z129" s="9">
        <v>4903</v>
      </c>
      <c r="AA129" s="9">
        <v>5466</v>
      </c>
      <c r="AB129" s="9">
        <v>3990</v>
      </c>
      <c r="AC129" s="9">
        <v>3278</v>
      </c>
      <c r="AD129" s="9">
        <v>4584</v>
      </c>
      <c r="AE129" s="12">
        <v>5329</v>
      </c>
      <c r="AF129" s="12">
        <v>4847</v>
      </c>
      <c r="AG129" s="12">
        <v>5514</v>
      </c>
      <c r="AH129" s="12">
        <v>5715</v>
      </c>
      <c r="AI129" s="12">
        <v>5611</v>
      </c>
      <c r="AJ129" s="12">
        <v>5652</v>
      </c>
      <c r="AK129" s="12">
        <v>6188</v>
      </c>
      <c r="AL129" s="12">
        <v>5202</v>
      </c>
      <c r="AM129" s="12">
        <v>4112</v>
      </c>
      <c r="AN129" s="12">
        <v>6552</v>
      </c>
      <c r="AO129" s="12">
        <v>5725</v>
      </c>
      <c r="AP129" s="45">
        <f>SUM(Tabla1[[#This Row],[5/2/24]:[3/12/24]])</f>
        <v>209421</v>
      </c>
    </row>
    <row r="130" spans="1:42" x14ac:dyDescent="0.2">
      <c r="A130" s="22">
        <v>122</v>
      </c>
      <c r="B130" s="22" t="s">
        <v>16</v>
      </c>
      <c r="C130" s="4">
        <v>6136</v>
      </c>
      <c r="D130" s="4">
        <v>5926</v>
      </c>
      <c r="E130" s="4">
        <v>6100</v>
      </c>
      <c r="F130" s="4">
        <v>5870</v>
      </c>
      <c r="G130" s="4">
        <v>6576</v>
      </c>
      <c r="H130" s="4">
        <v>4813</v>
      </c>
      <c r="I130" s="4">
        <v>3360</v>
      </c>
      <c r="J130" s="4">
        <v>3986</v>
      </c>
      <c r="K130" s="4">
        <v>4428</v>
      </c>
      <c r="L130" s="7">
        <v>6681</v>
      </c>
      <c r="M130" s="7">
        <v>4472</v>
      </c>
      <c r="N130" s="7">
        <v>6112</v>
      </c>
      <c r="O130" s="7">
        <v>6129</v>
      </c>
      <c r="P130" s="7">
        <v>5571</v>
      </c>
      <c r="Q130" s="7">
        <v>6037</v>
      </c>
      <c r="R130" s="7">
        <v>6086</v>
      </c>
      <c r="S130" s="7">
        <v>6112</v>
      </c>
      <c r="T130" s="7">
        <v>6053</v>
      </c>
      <c r="U130" s="7">
        <v>4783</v>
      </c>
      <c r="V130" s="7">
        <v>3806</v>
      </c>
      <c r="W130" s="9">
        <v>4383</v>
      </c>
      <c r="X130" s="9">
        <v>4676</v>
      </c>
      <c r="Y130" s="9">
        <v>4660</v>
      </c>
      <c r="Z130" s="9">
        <v>4420</v>
      </c>
      <c r="AA130" s="9">
        <v>4311</v>
      </c>
      <c r="AB130" s="9">
        <v>3755</v>
      </c>
      <c r="AC130" s="9">
        <v>2943</v>
      </c>
      <c r="AD130" s="9">
        <v>4293</v>
      </c>
      <c r="AE130" s="12">
        <v>6408</v>
      </c>
      <c r="AF130" s="12">
        <v>4080</v>
      </c>
      <c r="AG130" s="12">
        <v>6430</v>
      </c>
      <c r="AH130" s="12">
        <v>6505</v>
      </c>
      <c r="AI130" s="12">
        <v>6338</v>
      </c>
      <c r="AJ130" s="12">
        <v>6312</v>
      </c>
      <c r="AK130" s="12">
        <v>6685</v>
      </c>
      <c r="AL130" s="12">
        <v>5048</v>
      </c>
      <c r="AM130" s="12">
        <v>3920</v>
      </c>
      <c r="AN130" s="12">
        <v>7959</v>
      </c>
      <c r="AO130" s="12">
        <v>6650</v>
      </c>
      <c r="AP130" s="45">
        <f>SUM(Tabla1[[#This Row],[5/2/24]:[3/12/24]])</f>
        <v>208813</v>
      </c>
    </row>
    <row r="131" spans="1:42" x14ac:dyDescent="0.2">
      <c r="A131" s="22">
        <v>919</v>
      </c>
      <c r="B131" s="22" t="s">
        <v>170</v>
      </c>
      <c r="C131" s="4">
        <v>6473</v>
      </c>
      <c r="D131" s="4">
        <v>6940</v>
      </c>
      <c r="E131" s="4">
        <v>6830</v>
      </c>
      <c r="F131" s="4">
        <v>7179</v>
      </c>
      <c r="G131" s="4">
        <v>6901</v>
      </c>
      <c r="H131" s="4">
        <v>4042</v>
      </c>
      <c r="I131" s="4">
        <v>2761</v>
      </c>
      <c r="J131" s="4">
        <v>3104</v>
      </c>
      <c r="K131" s="4">
        <v>3650</v>
      </c>
      <c r="L131" s="7">
        <v>6909</v>
      </c>
      <c r="M131" s="7">
        <v>3643</v>
      </c>
      <c r="N131" s="7">
        <v>6698</v>
      </c>
      <c r="O131" s="7">
        <v>6618</v>
      </c>
      <c r="P131" s="7">
        <v>5811</v>
      </c>
      <c r="Q131" s="7">
        <v>6523</v>
      </c>
      <c r="R131" s="7">
        <v>6461</v>
      </c>
      <c r="S131" s="7">
        <v>6611</v>
      </c>
      <c r="T131" s="7">
        <v>6473</v>
      </c>
      <c r="U131" s="7">
        <v>3878</v>
      </c>
      <c r="V131" s="7">
        <v>3043</v>
      </c>
      <c r="W131" s="9">
        <v>3963</v>
      </c>
      <c r="X131" s="9">
        <v>4092</v>
      </c>
      <c r="Y131" s="9">
        <v>4171</v>
      </c>
      <c r="Z131" s="9">
        <v>3878</v>
      </c>
      <c r="AA131" s="9">
        <v>3683</v>
      </c>
      <c r="AB131" s="9">
        <v>2415</v>
      </c>
      <c r="AC131" s="9">
        <v>1727</v>
      </c>
      <c r="AD131" s="9">
        <v>3579</v>
      </c>
      <c r="AE131" s="12">
        <v>6763</v>
      </c>
      <c r="AF131" s="12">
        <v>3253</v>
      </c>
      <c r="AG131" s="12">
        <v>6523</v>
      </c>
      <c r="AH131" s="12">
        <v>6875</v>
      </c>
      <c r="AI131" s="12">
        <v>6780</v>
      </c>
      <c r="AJ131" s="12">
        <v>6943</v>
      </c>
      <c r="AK131" s="12">
        <v>7053</v>
      </c>
      <c r="AL131" s="12">
        <v>4270</v>
      </c>
      <c r="AM131" s="12">
        <v>2936</v>
      </c>
      <c r="AN131" s="12">
        <v>7672</v>
      </c>
      <c r="AO131" s="12">
        <v>7207</v>
      </c>
      <c r="AP131" s="45">
        <f>SUM(Tabla1[[#This Row],[5/2/24]:[3/12/24]])</f>
        <v>204331</v>
      </c>
    </row>
    <row r="132" spans="1:42" x14ac:dyDescent="0.2">
      <c r="A132" s="22">
        <v>210</v>
      </c>
      <c r="B132" s="22" t="s">
        <v>33</v>
      </c>
      <c r="C132" s="4">
        <v>4758</v>
      </c>
      <c r="D132" s="4">
        <v>5055</v>
      </c>
      <c r="E132" s="4">
        <v>5279</v>
      </c>
      <c r="F132" s="4">
        <v>5423</v>
      </c>
      <c r="G132" s="4">
        <v>5931</v>
      </c>
      <c r="H132" s="4">
        <v>6606</v>
      </c>
      <c r="I132" s="4">
        <v>4903</v>
      </c>
      <c r="J132" s="4">
        <v>4969</v>
      </c>
      <c r="K132" s="4">
        <v>6026</v>
      </c>
      <c r="L132" s="7">
        <v>5605</v>
      </c>
      <c r="M132" s="7">
        <v>4757</v>
      </c>
      <c r="N132" s="7">
        <v>5447</v>
      </c>
      <c r="O132" s="7">
        <v>5465</v>
      </c>
      <c r="P132" s="7">
        <v>4860</v>
      </c>
      <c r="Q132" s="7">
        <v>4942</v>
      </c>
      <c r="R132" s="7">
        <v>5247</v>
      </c>
      <c r="S132" s="7">
        <v>5246</v>
      </c>
      <c r="T132" s="7">
        <v>5788</v>
      </c>
      <c r="U132" s="7">
        <v>5509</v>
      </c>
      <c r="V132" s="7">
        <v>5011</v>
      </c>
      <c r="W132" s="9">
        <v>3649</v>
      </c>
      <c r="X132" s="9">
        <v>4366</v>
      </c>
      <c r="Y132" s="9">
        <v>4337</v>
      </c>
      <c r="Z132" s="9">
        <v>3998</v>
      </c>
      <c r="AA132" s="9">
        <v>4245</v>
      </c>
      <c r="AB132" s="9">
        <v>4215</v>
      </c>
      <c r="AC132" s="9">
        <v>3138</v>
      </c>
      <c r="AD132" s="9">
        <v>4036</v>
      </c>
      <c r="AE132" s="12">
        <v>5390</v>
      </c>
      <c r="AF132" s="12">
        <v>5938</v>
      </c>
      <c r="AG132" s="12">
        <v>4711</v>
      </c>
      <c r="AH132" s="12">
        <v>5170</v>
      </c>
      <c r="AI132" s="12">
        <v>4995</v>
      </c>
      <c r="AJ132" s="12">
        <v>5202</v>
      </c>
      <c r="AK132" s="12">
        <v>5966</v>
      </c>
      <c r="AL132" s="12">
        <v>6194</v>
      </c>
      <c r="AM132" s="12">
        <v>4489</v>
      </c>
      <c r="AN132" s="12">
        <v>7776</v>
      </c>
      <c r="AO132" s="12">
        <v>5508</v>
      </c>
      <c r="AP132" s="45">
        <f>SUM(Tabla1[[#This Row],[5/2/24]:[3/12/24]])</f>
        <v>200150</v>
      </c>
    </row>
    <row r="133" spans="1:42" x14ac:dyDescent="0.2">
      <c r="A133" s="22">
        <v>915</v>
      </c>
      <c r="B133" s="22" t="s">
        <v>166</v>
      </c>
      <c r="C133" s="4">
        <v>6247</v>
      </c>
      <c r="D133" s="4">
        <v>6602</v>
      </c>
      <c r="E133" s="4">
        <v>6674</v>
      </c>
      <c r="F133" s="4">
        <v>6392</v>
      </c>
      <c r="G133" s="4">
        <v>6668</v>
      </c>
      <c r="H133" s="4">
        <v>4241</v>
      </c>
      <c r="I133" s="4">
        <v>2998</v>
      </c>
      <c r="J133" s="4">
        <v>2978</v>
      </c>
      <c r="K133" s="4">
        <v>3674</v>
      </c>
      <c r="L133" s="7">
        <v>6538</v>
      </c>
      <c r="M133" s="7">
        <v>3549</v>
      </c>
      <c r="N133" s="7">
        <v>6256</v>
      </c>
      <c r="O133" s="7">
        <v>6357</v>
      </c>
      <c r="P133" s="7">
        <v>5726</v>
      </c>
      <c r="Q133" s="7">
        <v>6109</v>
      </c>
      <c r="R133" s="7">
        <v>6273</v>
      </c>
      <c r="S133" s="7">
        <v>6151</v>
      </c>
      <c r="T133" s="7">
        <v>6268</v>
      </c>
      <c r="U133" s="7">
        <v>3895</v>
      </c>
      <c r="V133" s="7">
        <v>3020</v>
      </c>
      <c r="W133" s="9">
        <v>3957</v>
      </c>
      <c r="X133" s="9">
        <v>4194</v>
      </c>
      <c r="Y133" s="9">
        <v>4207</v>
      </c>
      <c r="Z133" s="9">
        <v>3719</v>
      </c>
      <c r="AA133" s="9">
        <v>3506</v>
      </c>
      <c r="AB133" s="9">
        <v>2540</v>
      </c>
      <c r="AC133" s="9">
        <v>2120</v>
      </c>
      <c r="AD133" s="9">
        <v>3543</v>
      </c>
      <c r="AE133" s="12">
        <v>6592</v>
      </c>
      <c r="AF133" s="12">
        <v>3219</v>
      </c>
      <c r="AG133" s="12">
        <v>6426</v>
      </c>
      <c r="AH133" s="12">
        <v>6653</v>
      </c>
      <c r="AI133" s="12">
        <v>6771</v>
      </c>
      <c r="AJ133" s="12">
        <v>6735</v>
      </c>
      <c r="AK133" s="12">
        <v>6919</v>
      </c>
      <c r="AL133" s="12">
        <v>4181</v>
      </c>
      <c r="AM133" s="12">
        <v>2988</v>
      </c>
      <c r="AN133" s="12">
        <v>7736</v>
      </c>
      <c r="AO133" s="12">
        <v>6763</v>
      </c>
      <c r="AP133" s="45">
        <f>SUM(Tabla1[[#This Row],[5/2/24]:[3/12/24]])</f>
        <v>199385</v>
      </c>
    </row>
    <row r="134" spans="1:42" x14ac:dyDescent="0.2">
      <c r="A134" s="22">
        <v>913</v>
      </c>
      <c r="B134" s="22" t="s">
        <v>165</v>
      </c>
      <c r="C134" s="4">
        <v>5106</v>
      </c>
      <c r="D134" s="4">
        <v>5435</v>
      </c>
      <c r="E134" s="4">
        <v>5668</v>
      </c>
      <c r="F134" s="4">
        <v>5495</v>
      </c>
      <c r="G134" s="4">
        <v>5225</v>
      </c>
      <c r="H134" s="4">
        <v>3962</v>
      </c>
      <c r="I134" s="4">
        <v>2789</v>
      </c>
      <c r="J134" s="4">
        <v>3816</v>
      </c>
      <c r="K134" s="4">
        <v>3226</v>
      </c>
      <c r="L134" s="7">
        <v>6164</v>
      </c>
      <c r="M134" s="7">
        <v>3634</v>
      </c>
      <c r="N134" s="7">
        <v>5915</v>
      </c>
      <c r="O134" s="7">
        <v>6245</v>
      </c>
      <c r="P134" s="7">
        <v>5688</v>
      </c>
      <c r="Q134" s="7">
        <v>6573</v>
      </c>
      <c r="R134" s="7">
        <v>7736</v>
      </c>
      <c r="S134" s="7">
        <v>7786</v>
      </c>
      <c r="T134" s="7">
        <v>8347</v>
      </c>
      <c r="U134" s="7">
        <v>8276</v>
      </c>
      <c r="V134" s="7">
        <v>6989</v>
      </c>
      <c r="W134" s="9">
        <v>3692</v>
      </c>
      <c r="X134" s="9">
        <v>3886</v>
      </c>
      <c r="Y134" s="9">
        <v>4047</v>
      </c>
      <c r="Z134" s="9">
        <v>3620</v>
      </c>
      <c r="AA134" s="9">
        <v>3281</v>
      </c>
      <c r="AB134" s="9">
        <v>2528</v>
      </c>
      <c r="AC134" s="9">
        <v>2087</v>
      </c>
      <c r="AD134" s="9">
        <v>3479</v>
      </c>
      <c r="AE134" s="12">
        <v>5491</v>
      </c>
      <c r="AF134" s="12">
        <v>3731</v>
      </c>
      <c r="AG134" s="12">
        <v>5272</v>
      </c>
      <c r="AH134" s="12">
        <v>5568</v>
      </c>
      <c r="AI134" s="12">
        <v>5545</v>
      </c>
      <c r="AJ134" s="12">
        <v>5599</v>
      </c>
      <c r="AK134" s="12">
        <v>5676</v>
      </c>
      <c r="AL134" s="12">
        <v>4246</v>
      </c>
      <c r="AM134" s="12">
        <v>3734</v>
      </c>
      <c r="AN134" s="12">
        <v>6127</v>
      </c>
      <c r="AO134" s="12">
        <v>5854</v>
      </c>
      <c r="AP134" s="45">
        <f>SUM(Tabla1[[#This Row],[5/2/24]:[3/12/24]])</f>
        <v>197538</v>
      </c>
    </row>
    <row r="135" spans="1:42" x14ac:dyDescent="0.2">
      <c r="A135" s="22">
        <v>502</v>
      </c>
      <c r="B135" s="22" t="s">
        <v>83</v>
      </c>
      <c r="C135" s="4">
        <v>6190</v>
      </c>
      <c r="D135" s="4">
        <v>6497</v>
      </c>
      <c r="E135" s="4">
        <v>6579</v>
      </c>
      <c r="F135" s="4">
        <v>6143</v>
      </c>
      <c r="G135" s="4">
        <v>6172</v>
      </c>
      <c r="H135" s="4">
        <v>3783</v>
      </c>
      <c r="I135" s="4">
        <v>2407</v>
      </c>
      <c r="J135" s="4">
        <v>2554</v>
      </c>
      <c r="K135" s="4">
        <v>3133</v>
      </c>
      <c r="L135" s="7">
        <v>6479</v>
      </c>
      <c r="M135" s="7">
        <v>3788</v>
      </c>
      <c r="N135" s="7">
        <v>6430</v>
      </c>
      <c r="O135" s="7">
        <v>6385</v>
      </c>
      <c r="P135" s="7">
        <v>5510</v>
      </c>
      <c r="Q135" s="7">
        <v>6239</v>
      </c>
      <c r="R135" s="7">
        <v>6132</v>
      </c>
      <c r="S135" s="7">
        <v>6218</v>
      </c>
      <c r="T135" s="7">
        <v>6077</v>
      </c>
      <c r="U135" s="7">
        <v>3507</v>
      </c>
      <c r="V135" s="7">
        <v>2654</v>
      </c>
      <c r="W135" s="9">
        <v>4195</v>
      </c>
      <c r="X135" s="9">
        <v>4446</v>
      </c>
      <c r="Y135" s="9">
        <v>4323</v>
      </c>
      <c r="Z135" s="9">
        <v>4013</v>
      </c>
      <c r="AA135" s="9">
        <v>3805</v>
      </c>
      <c r="AB135" s="9">
        <v>2505</v>
      </c>
      <c r="AC135" s="9">
        <v>1751</v>
      </c>
      <c r="AD135" s="9">
        <v>3876</v>
      </c>
      <c r="AE135" s="12">
        <v>6728</v>
      </c>
      <c r="AF135" s="12">
        <v>3075</v>
      </c>
      <c r="AG135" s="12">
        <v>6622</v>
      </c>
      <c r="AH135" s="12">
        <v>6644</v>
      </c>
      <c r="AI135" s="12">
        <v>6780</v>
      </c>
      <c r="AJ135" s="12">
        <v>6856</v>
      </c>
      <c r="AK135" s="12">
        <v>6762</v>
      </c>
      <c r="AL135" s="12">
        <v>3991</v>
      </c>
      <c r="AM135" s="12">
        <v>2725</v>
      </c>
      <c r="AN135" s="12">
        <v>8070</v>
      </c>
      <c r="AO135" s="12">
        <v>6891</v>
      </c>
      <c r="AP135" s="45">
        <f>SUM(Tabla1[[#This Row],[5/2/24]:[3/12/24]])</f>
        <v>196935</v>
      </c>
    </row>
    <row r="136" spans="1:42" x14ac:dyDescent="0.2">
      <c r="A136" s="22">
        <v>712</v>
      </c>
      <c r="B136" s="22" t="s">
        <v>136</v>
      </c>
      <c r="C136" s="4">
        <v>6364</v>
      </c>
      <c r="D136" s="4">
        <v>6629</v>
      </c>
      <c r="E136" s="4">
        <v>7225</v>
      </c>
      <c r="F136" s="4">
        <v>6898</v>
      </c>
      <c r="G136" s="4">
        <v>6625</v>
      </c>
      <c r="H136" s="4">
        <v>3759</v>
      </c>
      <c r="I136" s="4">
        <v>2045</v>
      </c>
      <c r="J136" s="4">
        <v>2098</v>
      </c>
      <c r="K136" s="4">
        <v>3633</v>
      </c>
      <c r="L136" s="7">
        <v>6921</v>
      </c>
      <c r="M136" s="7">
        <v>2517</v>
      </c>
      <c r="N136" s="7">
        <v>6523</v>
      </c>
      <c r="O136" s="7">
        <v>6570</v>
      </c>
      <c r="P136" s="7">
        <v>5952</v>
      </c>
      <c r="Q136" s="7">
        <v>6356</v>
      </c>
      <c r="R136" s="7">
        <v>6698</v>
      </c>
      <c r="S136" s="7">
        <v>6226</v>
      </c>
      <c r="T136" s="7">
        <v>6251</v>
      </c>
      <c r="U136" s="7">
        <v>3099</v>
      </c>
      <c r="V136" s="7">
        <v>2006</v>
      </c>
      <c r="W136" s="9">
        <v>3744</v>
      </c>
      <c r="X136" s="9">
        <v>4183</v>
      </c>
      <c r="Y136" s="9">
        <v>4053</v>
      </c>
      <c r="Z136" s="9">
        <v>3730</v>
      </c>
      <c r="AA136" s="9">
        <v>3282</v>
      </c>
      <c r="AB136" s="9">
        <v>1706</v>
      </c>
      <c r="AC136" s="9">
        <v>1188</v>
      </c>
      <c r="AD136" s="9">
        <v>3357</v>
      </c>
      <c r="AE136" s="12">
        <v>7007</v>
      </c>
      <c r="AF136" s="12">
        <v>2824</v>
      </c>
      <c r="AG136" s="12">
        <v>6349</v>
      </c>
      <c r="AH136" s="12">
        <v>7026</v>
      </c>
      <c r="AI136" s="12">
        <v>7084</v>
      </c>
      <c r="AJ136" s="12">
        <v>7023</v>
      </c>
      <c r="AK136" s="12">
        <v>6692</v>
      </c>
      <c r="AL136" s="12">
        <v>3713</v>
      </c>
      <c r="AM136" s="12">
        <v>2155</v>
      </c>
      <c r="AN136" s="12">
        <v>6319</v>
      </c>
      <c r="AO136" s="12">
        <v>6911</v>
      </c>
      <c r="AP136" s="45">
        <f>SUM(Tabla1[[#This Row],[5/2/24]:[3/12/24]])</f>
        <v>192741</v>
      </c>
    </row>
    <row r="137" spans="1:42" x14ac:dyDescent="0.2">
      <c r="A137" s="22">
        <v>920</v>
      </c>
      <c r="B137" s="22" t="s">
        <v>171</v>
      </c>
      <c r="C137" s="4">
        <v>7051</v>
      </c>
      <c r="D137" s="4">
        <v>7197</v>
      </c>
      <c r="E137" s="4">
        <v>7251</v>
      </c>
      <c r="F137" s="4">
        <v>6390</v>
      </c>
      <c r="G137" s="4">
        <v>6453</v>
      </c>
      <c r="H137" s="4">
        <v>3288</v>
      </c>
      <c r="I137" s="4">
        <v>2286</v>
      </c>
      <c r="J137" s="4">
        <v>2357</v>
      </c>
      <c r="K137" s="4">
        <v>2946</v>
      </c>
      <c r="L137" s="7">
        <v>6588</v>
      </c>
      <c r="M137" s="7">
        <v>3159</v>
      </c>
      <c r="N137" s="7">
        <v>5897</v>
      </c>
      <c r="O137" s="7">
        <v>4767</v>
      </c>
      <c r="P137" s="7">
        <v>4348</v>
      </c>
      <c r="Q137" s="7">
        <v>4907</v>
      </c>
      <c r="R137" s="7">
        <v>5003</v>
      </c>
      <c r="S137" s="7">
        <v>4997</v>
      </c>
      <c r="T137" s="7">
        <v>4961</v>
      </c>
      <c r="U137" s="7">
        <v>3336</v>
      </c>
      <c r="V137" s="7">
        <v>2407</v>
      </c>
      <c r="W137" s="9">
        <v>3215</v>
      </c>
      <c r="X137" s="9">
        <v>3255</v>
      </c>
      <c r="Y137" s="9">
        <v>3287</v>
      </c>
      <c r="Z137" s="9">
        <v>3058</v>
      </c>
      <c r="AA137" s="9">
        <v>3060</v>
      </c>
      <c r="AB137" s="9">
        <v>2144</v>
      </c>
      <c r="AC137" s="9">
        <v>1713</v>
      </c>
      <c r="AD137" s="9">
        <v>2896</v>
      </c>
      <c r="AE137" s="12">
        <v>7932</v>
      </c>
      <c r="AF137" s="12">
        <v>2899</v>
      </c>
      <c r="AG137" s="12">
        <v>7517</v>
      </c>
      <c r="AH137" s="12">
        <v>7667</v>
      </c>
      <c r="AI137" s="12">
        <v>7604</v>
      </c>
      <c r="AJ137" s="12">
        <v>7579</v>
      </c>
      <c r="AK137" s="12">
        <v>7285</v>
      </c>
      <c r="AL137" s="12">
        <v>3691</v>
      </c>
      <c r="AM137" s="12">
        <v>2677</v>
      </c>
      <c r="AN137" s="12">
        <v>7929</v>
      </c>
      <c r="AO137" s="12">
        <v>7697</v>
      </c>
      <c r="AP137" s="45">
        <f>SUM(Tabla1[[#This Row],[5/2/24]:[3/12/24]])</f>
        <v>188694</v>
      </c>
    </row>
    <row r="138" spans="1:42" x14ac:dyDescent="0.2">
      <c r="A138" s="22">
        <v>1001</v>
      </c>
      <c r="B138" s="22" t="s">
        <v>181</v>
      </c>
      <c r="C138" s="4">
        <v>5461</v>
      </c>
      <c r="D138" s="4">
        <v>5722</v>
      </c>
      <c r="E138" s="4">
        <v>5833</v>
      </c>
      <c r="F138" s="4">
        <v>5605</v>
      </c>
      <c r="G138" s="4">
        <v>5736</v>
      </c>
      <c r="H138" s="4">
        <v>3974</v>
      </c>
      <c r="I138" s="4">
        <v>3053</v>
      </c>
      <c r="J138" s="4">
        <v>2821</v>
      </c>
      <c r="K138" s="4">
        <v>3268</v>
      </c>
      <c r="L138" s="7">
        <v>6022</v>
      </c>
      <c r="M138" s="7">
        <v>3440</v>
      </c>
      <c r="N138" s="7">
        <v>5634</v>
      </c>
      <c r="O138" s="7">
        <v>5860</v>
      </c>
      <c r="P138" s="7">
        <v>5124</v>
      </c>
      <c r="Q138" s="7">
        <v>5461</v>
      </c>
      <c r="R138" s="7">
        <v>5612</v>
      </c>
      <c r="S138" s="7">
        <v>5667</v>
      </c>
      <c r="T138" s="7">
        <v>5836</v>
      </c>
      <c r="U138" s="7">
        <v>3640</v>
      </c>
      <c r="V138" s="7">
        <v>2754</v>
      </c>
      <c r="W138" s="9">
        <v>3996</v>
      </c>
      <c r="X138" s="9">
        <v>4246</v>
      </c>
      <c r="Y138" s="9">
        <v>4289</v>
      </c>
      <c r="Z138" s="9">
        <v>4102</v>
      </c>
      <c r="AA138" s="9">
        <v>3889</v>
      </c>
      <c r="AB138" s="9">
        <v>2614</v>
      </c>
      <c r="AC138" s="9">
        <v>2058</v>
      </c>
      <c r="AD138" s="9">
        <v>3496</v>
      </c>
      <c r="AE138" s="12">
        <v>5697</v>
      </c>
      <c r="AF138" s="12">
        <v>3405</v>
      </c>
      <c r="AG138" s="12">
        <v>5711</v>
      </c>
      <c r="AH138" s="12">
        <v>5832</v>
      </c>
      <c r="AI138" s="12">
        <v>5738</v>
      </c>
      <c r="AJ138" s="12">
        <v>5936</v>
      </c>
      <c r="AK138" s="12">
        <v>6278</v>
      </c>
      <c r="AL138" s="12">
        <v>4068</v>
      </c>
      <c r="AM138" s="12">
        <v>3102</v>
      </c>
      <c r="AN138" s="12">
        <v>6652</v>
      </c>
      <c r="AO138" s="12">
        <v>5871</v>
      </c>
      <c r="AP138" s="45">
        <f>SUM(Tabla1[[#This Row],[5/2/24]:[3/12/24]])</f>
        <v>183503</v>
      </c>
    </row>
    <row r="139" spans="1:42" x14ac:dyDescent="0.2">
      <c r="A139" s="22">
        <v>520</v>
      </c>
      <c r="B139" s="22" t="s">
        <v>93</v>
      </c>
      <c r="C139" s="4">
        <v>4806</v>
      </c>
      <c r="D139" s="4">
        <v>5015</v>
      </c>
      <c r="E139" s="4">
        <v>5313</v>
      </c>
      <c r="F139" s="4">
        <v>5113</v>
      </c>
      <c r="G139" s="4">
        <v>5264</v>
      </c>
      <c r="H139" s="4">
        <v>4039</v>
      </c>
      <c r="I139" s="4">
        <v>2952</v>
      </c>
      <c r="J139" s="4">
        <v>3029</v>
      </c>
      <c r="K139" s="4">
        <v>3485</v>
      </c>
      <c r="L139" s="7">
        <v>5497</v>
      </c>
      <c r="M139" s="7">
        <v>14965</v>
      </c>
      <c r="N139" s="7">
        <v>5350</v>
      </c>
      <c r="O139" s="7">
        <v>5520</v>
      </c>
      <c r="P139" s="7">
        <v>4752</v>
      </c>
      <c r="Q139" s="7">
        <v>5157</v>
      </c>
      <c r="R139" s="7">
        <v>5319</v>
      </c>
      <c r="S139" s="7">
        <v>5254</v>
      </c>
      <c r="T139" s="7">
        <v>5442</v>
      </c>
      <c r="U139" s="7">
        <v>3742</v>
      </c>
      <c r="V139" s="7">
        <v>3056</v>
      </c>
      <c r="W139" s="9">
        <v>3508</v>
      </c>
      <c r="X139" s="9">
        <v>3753</v>
      </c>
      <c r="Y139" s="9">
        <v>3746</v>
      </c>
      <c r="Z139" s="9">
        <v>3503</v>
      </c>
      <c r="AA139" s="9">
        <v>3277</v>
      </c>
      <c r="AB139" s="9">
        <v>2391</v>
      </c>
      <c r="AC139" s="9">
        <v>2054</v>
      </c>
      <c r="AD139" s="9">
        <v>3397</v>
      </c>
      <c r="AE139" s="12">
        <v>5258</v>
      </c>
      <c r="AF139" s="12">
        <v>3023</v>
      </c>
      <c r="AG139" s="12">
        <v>4919</v>
      </c>
      <c r="AH139" s="12">
        <v>5277</v>
      </c>
      <c r="AI139" s="12">
        <v>5319</v>
      </c>
      <c r="AJ139" s="12">
        <v>5162</v>
      </c>
      <c r="AK139" s="12">
        <v>5394</v>
      </c>
      <c r="AL139" s="12">
        <v>3891</v>
      </c>
      <c r="AM139" s="12">
        <v>3056</v>
      </c>
      <c r="AN139" s="12">
        <v>6303</v>
      </c>
      <c r="AO139" s="12">
        <v>5262</v>
      </c>
      <c r="AP139" s="45">
        <f>SUM(Tabla1[[#This Row],[5/2/24]:[3/12/24]])</f>
        <v>181563</v>
      </c>
    </row>
    <row r="140" spans="1:42" x14ac:dyDescent="0.2">
      <c r="A140" s="22">
        <v>1018</v>
      </c>
      <c r="B140" s="22" t="s">
        <v>188</v>
      </c>
      <c r="C140" s="4">
        <v>5856</v>
      </c>
      <c r="D140" s="4">
        <v>6034</v>
      </c>
      <c r="E140" s="4">
        <v>6376</v>
      </c>
      <c r="F140" s="4">
        <v>6148</v>
      </c>
      <c r="G140" s="4">
        <v>6272</v>
      </c>
      <c r="H140" s="4">
        <v>3501</v>
      </c>
      <c r="I140" s="4">
        <v>2218</v>
      </c>
      <c r="J140" s="4">
        <v>2642</v>
      </c>
      <c r="K140" s="4">
        <v>3047</v>
      </c>
      <c r="L140" s="7">
        <v>6076</v>
      </c>
      <c r="M140" s="7">
        <v>2929</v>
      </c>
      <c r="N140" s="7">
        <v>6428</v>
      </c>
      <c r="O140" s="7">
        <v>5831</v>
      </c>
      <c r="P140" s="7">
        <v>5039</v>
      </c>
      <c r="Q140" s="7">
        <v>5558</v>
      </c>
      <c r="R140" s="7">
        <v>5616</v>
      </c>
      <c r="S140" s="7">
        <v>5636</v>
      </c>
      <c r="T140" s="7">
        <v>5638</v>
      </c>
      <c r="U140" s="7">
        <v>3497</v>
      </c>
      <c r="V140" s="7">
        <v>2506</v>
      </c>
      <c r="W140" s="9">
        <v>3842</v>
      </c>
      <c r="X140" s="9">
        <v>4170</v>
      </c>
      <c r="Y140" s="9">
        <v>4148</v>
      </c>
      <c r="Z140" s="9">
        <v>3854</v>
      </c>
      <c r="AA140" s="9">
        <v>3662</v>
      </c>
      <c r="AB140" s="9">
        <v>2475</v>
      </c>
      <c r="AC140" s="9">
        <v>1899</v>
      </c>
      <c r="AD140" s="9">
        <v>3629</v>
      </c>
      <c r="AE140" s="12">
        <v>4873</v>
      </c>
      <c r="AF140" s="12">
        <v>2870</v>
      </c>
      <c r="AG140" s="12">
        <v>5662</v>
      </c>
      <c r="AH140" s="12">
        <v>5940</v>
      </c>
      <c r="AI140" s="12">
        <v>5788</v>
      </c>
      <c r="AJ140" s="12">
        <v>5929</v>
      </c>
      <c r="AK140" s="12">
        <v>5994</v>
      </c>
      <c r="AL140" s="12">
        <v>3763</v>
      </c>
      <c r="AM140" s="12">
        <v>2621</v>
      </c>
      <c r="AN140" s="12">
        <v>6441</v>
      </c>
      <c r="AO140" s="12">
        <v>5894</v>
      </c>
      <c r="AP140" s="45">
        <f>SUM(Tabla1[[#This Row],[5/2/24]:[3/12/24]])</f>
        <v>180302</v>
      </c>
    </row>
    <row r="141" spans="1:42" x14ac:dyDescent="0.2">
      <c r="A141" s="22">
        <v>1053</v>
      </c>
      <c r="B141" s="22" t="s">
        <v>192</v>
      </c>
      <c r="C141" s="4">
        <v>6191</v>
      </c>
      <c r="D141" s="4">
        <v>6641</v>
      </c>
      <c r="E141" s="4">
        <v>6789</v>
      </c>
      <c r="F141" s="4">
        <v>6672</v>
      </c>
      <c r="G141" s="4">
        <v>6540</v>
      </c>
      <c r="H141" s="4">
        <v>3275</v>
      </c>
      <c r="I141" s="4">
        <v>1840</v>
      </c>
      <c r="J141" s="4">
        <v>1790</v>
      </c>
      <c r="K141" s="4">
        <v>2506</v>
      </c>
      <c r="L141" s="7">
        <v>6819</v>
      </c>
      <c r="M141" s="7">
        <v>1529</v>
      </c>
      <c r="N141" s="7">
        <v>3820</v>
      </c>
      <c r="O141" s="7">
        <v>3942</v>
      </c>
      <c r="P141" s="7">
        <v>5661</v>
      </c>
      <c r="Q141" s="7">
        <v>6422</v>
      </c>
      <c r="R141" s="7">
        <v>6379</v>
      </c>
      <c r="S141" s="7">
        <v>6330</v>
      </c>
      <c r="T141" s="7">
        <v>6215</v>
      </c>
      <c r="U141" s="7">
        <v>2781</v>
      </c>
      <c r="V141" s="7">
        <v>1901</v>
      </c>
      <c r="W141" s="9">
        <v>3847</v>
      </c>
      <c r="X141" s="9">
        <v>3999</v>
      </c>
      <c r="Y141" s="9">
        <v>3867</v>
      </c>
      <c r="Z141" s="9">
        <v>3506</v>
      </c>
      <c r="AA141" s="9">
        <v>3065</v>
      </c>
      <c r="AB141" s="9">
        <v>1560</v>
      </c>
      <c r="AC141" s="9">
        <v>1157</v>
      </c>
      <c r="AD141" s="9">
        <v>3860</v>
      </c>
      <c r="AE141" s="12">
        <v>6577</v>
      </c>
      <c r="AF141" s="12">
        <v>2605</v>
      </c>
      <c r="AG141" s="12">
        <v>6258</v>
      </c>
      <c r="AH141" s="12">
        <v>6828</v>
      </c>
      <c r="AI141" s="12">
        <v>6559</v>
      </c>
      <c r="AJ141" s="12">
        <v>6670</v>
      </c>
      <c r="AK141" s="12">
        <v>6518</v>
      </c>
      <c r="AL141" s="12">
        <v>3047</v>
      </c>
      <c r="AM141" s="12">
        <v>1922</v>
      </c>
      <c r="AN141" s="12">
        <v>7705</v>
      </c>
      <c r="AO141" s="12">
        <v>6689</v>
      </c>
      <c r="AP141" s="45">
        <f>SUM(Tabla1[[#This Row],[5/2/24]:[3/12/24]])</f>
        <v>180282</v>
      </c>
    </row>
    <row r="142" spans="1:42" x14ac:dyDescent="0.2">
      <c r="A142" s="22">
        <v>803</v>
      </c>
      <c r="B142" s="22" t="s">
        <v>150</v>
      </c>
      <c r="C142" s="4">
        <v>5454</v>
      </c>
      <c r="D142" s="4">
        <v>5783</v>
      </c>
      <c r="E142" s="4">
        <v>5545</v>
      </c>
      <c r="F142" s="4">
        <v>5715</v>
      </c>
      <c r="G142" s="4">
        <v>5614</v>
      </c>
      <c r="H142" s="4">
        <v>3612</v>
      </c>
      <c r="I142" s="4">
        <v>2393</v>
      </c>
      <c r="J142" s="4">
        <v>2591</v>
      </c>
      <c r="K142" s="4">
        <v>2973</v>
      </c>
      <c r="L142" s="7">
        <v>6246</v>
      </c>
      <c r="M142" s="7">
        <v>3106</v>
      </c>
      <c r="N142" s="7">
        <v>5647</v>
      </c>
      <c r="O142" s="7">
        <v>5850</v>
      </c>
      <c r="P142" s="7">
        <v>5062</v>
      </c>
      <c r="Q142" s="7">
        <v>5540</v>
      </c>
      <c r="R142" s="7">
        <v>5567</v>
      </c>
      <c r="S142" s="7">
        <v>5622</v>
      </c>
      <c r="T142" s="7">
        <v>5551</v>
      </c>
      <c r="U142" s="7">
        <v>3421</v>
      </c>
      <c r="V142" s="7">
        <v>2640</v>
      </c>
      <c r="W142" s="9">
        <v>3882</v>
      </c>
      <c r="X142" s="9">
        <v>4074</v>
      </c>
      <c r="Y142" s="9">
        <v>4045</v>
      </c>
      <c r="Z142" s="9">
        <v>3902</v>
      </c>
      <c r="AA142" s="9">
        <v>3441</v>
      </c>
      <c r="AB142" s="9">
        <v>2192</v>
      </c>
      <c r="AC142" s="9">
        <v>1820</v>
      </c>
      <c r="AD142" s="9">
        <v>3577</v>
      </c>
      <c r="AE142" s="12">
        <v>5989</v>
      </c>
      <c r="AF142" s="12">
        <v>2861</v>
      </c>
      <c r="AG142" s="12">
        <v>5920</v>
      </c>
      <c r="AH142" s="12">
        <v>6165</v>
      </c>
      <c r="AI142" s="12">
        <v>5970</v>
      </c>
      <c r="AJ142" s="12">
        <v>6243</v>
      </c>
      <c r="AK142" s="12">
        <v>6191</v>
      </c>
      <c r="AL142" s="12">
        <v>3752</v>
      </c>
      <c r="AM142" s="12">
        <v>2705</v>
      </c>
      <c r="AN142" s="12">
        <v>6615</v>
      </c>
      <c r="AO142" s="12">
        <v>6193</v>
      </c>
      <c r="AP142" s="45">
        <f>SUM(Tabla1[[#This Row],[5/2/24]:[3/12/24]])</f>
        <v>179469</v>
      </c>
    </row>
    <row r="143" spans="1:42" x14ac:dyDescent="0.2">
      <c r="A143" s="22">
        <v>207</v>
      </c>
      <c r="B143" s="22" t="s">
        <v>31</v>
      </c>
      <c r="C143" s="4">
        <v>4123</v>
      </c>
      <c r="D143" s="4">
        <v>4600</v>
      </c>
      <c r="E143" s="4">
        <v>4835</v>
      </c>
      <c r="F143" s="4">
        <v>4951</v>
      </c>
      <c r="G143" s="4">
        <v>5409</v>
      </c>
      <c r="H143" s="4">
        <v>4655</v>
      </c>
      <c r="I143" s="4">
        <v>3459</v>
      </c>
      <c r="J143" s="4">
        <v>13789</v>
      </c>
      <c r="K143" s="4">
        <v>4516</v>
      </c>
      <c r="L143" s="7">
        <v>5487</v>
      </c>
      <c r="M143" s="7">
        <v>3505</v>
      </c>
      <c r="N143" s="7">
        <v>4654</v>
      </c>
      <c r="O143" s="7">
        <v>5013</v>
      </c>
      <c r="P143" s="7">
        <v>4358</v>
      </c>
      <c r="Q143" s="7">
        <v>4594</v>
      </c>
      <c r="R143" s="7">
        <v>4690</v>
      </c>
      <c r="S143" s="7">
        <v>4567</v>
      </c>
      <c r="T143" s="7">
        <v>4958</v>
      </c>
      <c r="U143" s="7">
        <v>3922</v>
      </c>
      <c r="V143" s="7">
        <v>3243</v>
      </c>
      <c r="W143" s="9">
        <v>3181</v>
      </c>
      <c r="X143" s="9">
        <v>3710</v>
      </c>
      <c r="Y143" s="9">
        <v>3610</v>
      </c>
      <c r="Z143" s="9">
        <v>3345</v>
      </c>
      <c r="AA143" s="9">
        <v>3201</v>
      </c>
      <c r="AB143" s="9">
        <v>2456</v>
      </c>
      <c r="AC143" s="9">
        <v>1845</v>
      </c>
      <c r="AD143" s="9">
        <v>3125</v>
      </c>
      <c r="AE143" s="12">
        <v>5131</v>
      </c>
      <c r="AF143" s="12">
        <v>3901</v>
      </c>
      <c r="AG143" s="12">
        <v>3999</v>
      </c>
      <c r="AH143" s="12">
        <v>4441</v>
      </c>
      <c r="AI143" s="12">
        <v>4690</v>
      </c>
      <c r="AJ143" s="12">
        <v>4400</v>
      </c>
      <c r="AK143" s="12">
        <v>4559</v>
      </c>
      <c r="AL143" s="12">
        <v>4124</v>
      </c>
      <c r="AM143" s="12">
        <v>3003</v>
      </c>
      <c r="AN143" s="12">
        <v>8811</v>
      </c>
      <c r="AO143" s="12">
        <v>4865</v>
      </c>
      <c r="AP143" s="45">
        <f>SUM(Tabla1[[#This Row],[5/2/24]:[3/12/24]])</f>
        <v>175725</v>
      </c>
    </row>
    <row r="144" spans="1:42" x14ac:dyDescent="0.2">
      <c r="A144" s="22">
        <v>621</v>
      </c>
      <c r="B144" s="22" t="s">
        <v>117</v>
      </c>
      <c r="C144" s="4">
        <v>7221</v>
      </c>
      <c r="D144" s="4">
        <v>7503</v>
      </c>
      <c r="E144" s="4">
        <v>7794</v>
      </c>
      <c r="F144" s="4">
        <v>7799</v>
      </c>
      <c r="G144" s="4">
        <v>7017</v>
      </c>
      <c r="H144" s="4">
        <v>2438</v>
      </c>
      <c r="I144" s="4">
        <v>1439</v>
      </c>
      <c r="J144" s="4">
        <v>1744</v>
      </c>
      <c r="K144" s="4">
        <v>2089</v>
      </c>
      <c r="L144" s="7">
        <v>7317</v>
      </c>
      <c r="M144" s="7">
        <v>1361</v>
      </c>
      <c r="N144" s="7">
        <v>5782</v>
      </c>
      <c r="O144" s="7">
        <v>5120</v>
      </c>
      <c r="P144" s="7">
        <v>4143</v>
      </c>
      <c r="Q144" s="7">
        <v>4006</v>
      </c>
      <c r="R144" s="7">
        <v>3945</v>
      </c>
      <c r="S144" s="7">
        <v>4162</v>
      </c>
      <c r="T144" s="7">
        <v>3789</v>
      </c>
      <c r="U144" s="7">
        <v>1266</v>
      </c>
      <c r="V144" s="7">
        <v>970</v>
      </c>
      <c r="W144" s="9">
        <v>1893</v>
      </c>
      <c r="X144" s="9">
        <v>1963</v>
      </c>
      <c r="Y144" s="9">
        <v>1979</v>
      </c>
      <c r="Z144" s="9">
        <v>1825</v>
      </c>
      <c r="AA144" s="9">
        <v>1352</v>
      </c>
      <c r="AB144" s="9">
        <v>485</v>
      </c>
      <c r="AC144" s="9">
        <v>379</v>
      </c>
      <c r="AD144" s="9">
        <v>1388</v>
      </c>
      <c r="AE144" s="12">
        <v>9251</v>
      </c>
      <c r="AF144" s="12">
        <v>1823</v>
      </c>
      <c r="AG144" s="12">
        <v>7310</v>
      </c>
      <c r="AH144" s="12">
        <v>8977</v>
      </c>
      <c r="AI144" s="12">
        <v>8886</v>
      </c>
      <c r="AJ144" s="12">
        <v>9174</v>
      </c>
      <c r="AK144" s="12">
        <v>8094</v>
      </c>
      <c r="AL144" s="12">
        <v>2610</v>
      </c>
      <c r="AM144" s="12">
        <v>1458</v>
      </c>
      <c r="AN144" s="12">
        <v>8923</v>
      </c>
      <c r="AO144" s="12">
        <v>8775</v>
      </c>
      <c r="AP144" s="45">
        <f>SUM(Tabla1[[#This Row],[5/2/24]:[3/12/24]])</f>
        <v>173450</v>
      </c>
    </row>
    <row r="145" spans="1:42" x14ac:dyDescent="0.2">
      <c r="A145" s="22">
        <v>416</v>
      </c>
      <c r="B145" s="22" t="s">
        <v>74</v>
      </c>
      <c r="C145" s="4">
        <v>5904</v>
      </c>
      <c r="D145" s="4">
        <v>6214</v>
      </c>
      <c r="E145" s="4">
        <v>6121</v>
      </c>
      <c r="F145" s="4">
        <v>5998</v>
      </c>
      <c r="G145" s="4">
        <v>5989</v>
      </c>
      <c r="H145" s="4">
        <v>3258</v>
      </c>
      <c r="I145" s="4">
        <v>2062</v>
      </c>
      <c r="J145" s="4">
        <v>2361</v>
      </c>
      <c r="K145" s="4">
        <v>2588</v>
      </c>
      <c r="L145" s="7">
        <v>6008</v>
      </c>
      <c r="M145" s="7">
        <v>2840</v>
      </c>
      <c r="N145" s="7">
        <v>6063</v>
      </c>
      <c r="O145" s="7">
        <v>6149</v>
      </c>
      <c r="P145" s="7">
        <v>5096</v>
      </c>
      <c r="Q145" s="7">
        <v>5453</v>
      </c>
      <c r="R145" s="7">
        <v>5525</v>
      </c>
      <c r="S145" s="7">
        <v>5545</v>
      </c>
      <c r="T145" s="7">
        <v>5368</v>
      </c>
      <c r="U145" s="7">
        <v>3084</v>
      </c>
      <c r="V145" s="7">
        <v>2318</v>
      </c>
      <c r="W145" s="9">
        <v>3137</v>
      </c>
      <c r="X145" s="9">
        <v>3381</v>
      </c>
      <c r="Y145" s="9">
        <v>3292</v>
      </c>
      <c r="Z145" s="9">
        <v>2975</v>
      </c>
      <c r="AA145" s="9">
        <v>3031</v>
      </c>
      <c r="AB145" s="9">
        <v>1897</v>
      </c>
      <c r="AC145" s="9">
        <v>1382</v>
      </c>
      <c r="AD145" s="9">
        <v>3065</v>
      </c>
      <c r="AE145" s="12">
        <v>5470</v>
      </c>
      <c r="AF145" s="12">
        <v>2551</v>
      </c>
      <c r="AG145" s="12">
        <v>6029</v>
      </c>
      <c r="AH145" s="12">
        <v>6286</v>
      </c>
      <c r="AI145" s="12">
        <v>5868</v>
      </c>
      <c r="AJ145" s="12">
        <v>6352</v>
      </c>
      <c r="AK145" s="12">
        <v>6117</v>
      </c>
      <c r="AL145" s="12">
        <v>3145</v>
      </c>
      <c r="AM145" s="12">
        <v>2121</v>
      </c>
      <c r="AN145" s="12">
        <v>6818</v>
      </c>
      <c r="AO145" s="12">
        <v>6360</v>
      </c>
      <c r="AP145" s="45">
        <f>SUM(Tabla1[[#This Row],[5/2/24]:[3/12/24]])</f>
        <v>173221</v>
      </c>
    </row>
    <row r="146" spans="1:42" x14ac:dyDescent="0.2">
      <c r="A146" s="22">
        <v>409</v>
      </c>
      <c r="B146" s="22" t="s">
        <v>68</v>
      </c>
      <c r="C146" s="4">
        <v>5790</v>
      </c>
      <c r="D146" s="4">
        <v>6067</v>
      </c>
      <c r="E146" s="4">
        <v>6203</v>
      </c>
      <c r="F146" s="4">
        <v>6228</v>
      </c>
      <c r="G146" s="4">
        <v>5906</v>
      </c>
      <c r="H146" s="4">
        <v>3354</v>
      </c>
      <c r="I146" s="4">
        <v>1990</v>
      </c>
      <c r="J146" s="4">
        <v>1808</v>
      </c>
      <c r="K146" s="4">
        <v>3003</v>
      </c>
      <c r="L146" s="7">
        <v>6099</v>
      </c>
      <c r="M146" s="7">
        <v>2383</v>
      </c>
      <c r="N146" s="7">
        <v>5707</v>
      </c>
      <c r="O146" s="7">
        <v>5630</v>
      </c>
      <c r="P146" s="7">
        <v>5091</v>
      </c>
      <c r="Q146" s="7">
        <v>5577</v>
      </c>
      <c r="R146" s="7">
        <v>5695</v>
      </c>
      <c r="S146" s="7">
        <v>5743</v>
      </c>
      <c r="T146" s="7">
        <v>5304</v>
      </c>
      <c r="U146" s="7">
        <v>2685</v>
      </c>
      <c r="V146" s="7">
        <v>1951</v>
      </c>
      <c r="W146" s="9">
        <v>3398</v>
      </c>
      <c r="X146" s="9">
        <v>3675</v>
      </c>
      <c r="Y146" s="9">
        <v>3630</v>
      </c>
      <c r="Z146" s="9">
        <v>3119</v>
      </c>
      <c r="AA146" s="9">
        <v>2760</v>
      </c>
      <c r="AB146" s="9">
        <v>1552</v>
      </c>
      <c r="AC146" s="9">
        <v>989</v>
      </c>
      <c r="AD146" s="9">
        <v>2944</v>
      </c>
      <c r="AE146" s="12">
        <v>6477</v>
      </c>
      <c r="AF146" s="12">
        <v>2519</v>
      </c>
      <c r="AG146" s="12">
        <v>5870</v>
      </c>
      <c r="AH146" s="12">
        <v>6369</v>
      </c>
      <c r="AI146" s="12">
        <v>6351</v>
      </c>
      <c r="AJ146" s="12">
        <v>6295</v>
      </c>
      <c r="AK146" s="12">
        <v>5879</v>
      </c>
      <c r="AL146" s="12">
        <v>3315</v>
      </c>
      <c r="AM146" s="12">
        <v>2092</v>
      </c>
      <c r="AN146" s="12">
        <v>6245</v>
      </c>
      <c r="AO146" s="12">
        <v>6292</v>
      </c>
      <c r="AP146" s="45">
        <f>SUM(Tabla1[[#This Row],[5/2/24]:[3/12/24]])</f>
        <v>171985</v>
      </c>
    </row>
    <row r="147" spans="1:42" x14ac:dyDescent="0.2">
      <c r="A147" s="22">
        <v>309</v>
      </c>
      <c r="B147" s="22" t="s">
        <v>52</v>
      </c>
      <c r="C147" s="4">
        <v>5734</v>
      </c>
      <c r="D147" s="4">
        <v>5832</v>
      </c>
      <c r="E147" s="4">
        <v>6214</v>
      </c>
      <c r="F147" s="4">
        <v>6175</v>
      </c>
      <c r="G147" s="4">
        <v>6140</v>
      </c>
      <c r="H147" s="4">
        <v>2988</v>
      </c>
      <c r="I147" s="4">
        <v>2329</v>
      </c>
      <c r="J147" s="4">
        <v>2168</v>
      </c>
      <c r="K147" s="4">
        <v>3225</v>
      </c>
      <c r="L147" s="7">
        <v>5979</v>
      </c>
      <c r="M147" s="7">
        <v>2512</v>
      </c>
      <c r="N147" s="7">
        <v>5569</v>
      </c>
      <c r="O147" s="7">
        <v>5670</v>
      </c>
      <c r="P147" s="7">
        <v>5384</v>
      </c>
      <c r="Q147" s="7">
        <v>5518</v>
      </c>
      <c r="R147" s="7">
        <v>5655</v>
      </c>
      <c r="S147" s="7">
        <v>5394</v>
      </c>
      <c r="T147" s="7">
        <v>5121</v>
      </c>
      <c r="U147" s="7">
        <v>2557</v>
      </c>
      <c r="V147" s="7">
        <v>2009</v>
      </c>
      <c r="W147" s="9">
        <v>3124</v>
      </c>
      <c r="X147" s="9">
        <v>3348</v>
      </c>
      <c r="Y147" s="9">
        <v>3447</v>
      </c>
      <c r="Z147" s="9">
        <v>3191</v>
      </c>
      <c r="AA147" s="9">
        <v>2979</v>
      </c>
      <c r="AB147" s="9">
        <v>1721</v>
      </c>
      <c r="AC147" s="9">
        <v>1493</v>
      </c>
      <c r="AD147" s="9">
        <v>3053</v>
      </c>
      <c r="AE147" s="12">
        <v>6689</v>
      </c>
      <c r="AF147" s="12">
        <v>2660</v>
      </c>
      <c r="AG147" s="12">
        <v>5723</v>
      </c>
      <c r="AH147" s="12">
        <v>6247</v>
      </c>
      <c r="AI147" s="12">
        <v>6592</v>
      </c>
      <c r="AJ147" s="12">
        <v>5902</v>
      </c>
      <c r="AK147" s="12">
        <v>5720</v>
      </c>
      <c r="AL147" s="12">
        <v>3269</v>
      </c>
      <c r="AM147" s="12">
        <v>2270</v>
      </c>
      <c r="AN147" s="12">
        <v>5815</v>
      </c>
      <c r="AO147" s="12">
        <v>6229</v>
      </c>
      <c r="AP147" s="45">
        <f>SUM(Tabla1[[#This Row],[5/2/24]:[3/12/24]])</f>
        <v>171645</v>
      </c>
    </row>
    <row r="148" spans="1:42" x14ac:dyDescent="0.2">
      <c r="A148" s="22">
        <v>419</v>
      </c>
      <c r="B148" s="22" t="s">
        <v>76</v>
      </c>
      <c r="C148" s="4">
        <v>5413</v>
      </c>
      <c r="D148" s="4">
        <v>5973</v>
      </c>
      <c r="E148" s="4">
        <v>5917</v>
      </c>
      <c r="F148" s="4">
        <v>5861</v>
      </c>
      <c r="G148" s="4">
        <v>5290</v>
      </c>
      <c r="H148" s="4">
        <v>2853</v>
      </c>
      <c r="I148" s="4">
        <v>1860</v>
      </c>
      <c r="J148" s="4">
        <v>1587</v>
      </c>
      <c r="K148" s="4">
        <v>2899</v>
      </c>
      <c r="L148" s="7">
        <v>5944</v>
      </c>
      <c r="M148" s="7">
        <v>2561</v>
      </c>
      <c r="N148" s="7">
        <v>5782</v>
      </c>
      <c r="O148" s="7">
        <v>5989</v>
      </c>
      <c r="P148" s="7">
        <v>5240</v>
      </c>
      <c r="Q148" s="7">
        <v>5848</v>
      </c>
      <c r="R148" s="7">
        <v>5744</v>
      </c>
      <c r="S148" s="7">
        <v>5779</v>
      </c>
      <c r="T148" s="7">
        <v>5105</v>
      </c>
      <c r="U148" s="7">
        <v>2757</v>
      </c>
      <c r="V148" s="7">
        <v>2054</v>
      </c>
      <c r="W148" s="9">
        <v>3829</v>
      </c>
      <c r="X148" s="9">
        <v>4043</v>
      </c>
      <c r="Y148" s="9">
        <v>4046</v>
      </c>
      <c r="Z148" s="9">
        <v>3705</v>
      </c>
      <c r="AA148" s="9">
        <v>3297</v>
      </c>
      <c r="AB148" s="9">
        <v>2065</v>
      </c>
      <c r="AC148" s="9">
        <v>1474</v>
      </c>
      <c r="AD148" s="9">
        <v>3533</v>
      </c>
      <c r="AE148" s="12">
        <v>6103</v>
      </c>
      <c r="AF148" s="12">
        <v>2589</v>
      </c>
      <c r="AG148" s="12">
        <v>5600</v>
      </c>
      <c r="AH148" s="12">
        <v>6022</v>
      </c>
      <c r="AI148" s="12">
        <v>5877</v>
      </c>
      <c r="AJ148" s="12">
        <v>5938</v>
      </c>
      <c r="AK148" s="12">
        <v>5647</v>
      </c>
      <c r="AL148" s="12">
        <v>2997</v>
      </c>
      <c r="AM148" s="12">
        <v>2080</v>
      </c>
      <c r="AN148" s="12">
        <v>5815</v>
      </c>
      <c r="AO148" s="12">
        <v>6012</v>
      </c>
      <c r="AP148" s="45">
        <f>SUM(Tabla1[[#This Row],[5/2/24]:[3/12/24]])</f>
        <v>171128</v>
      </c>
    </row>
    <row r="149" spans="1:42" x14ac:dyDescent="0.2">
      <c r="A149" s="22">
        <v>127</v>
      </c>
      <c r="B149" s="22" t="s">
        <v>21</v>
      </c>
      <c r="C149" s="4">
        <v>5087</v>
      </c>
      <c r="D149" s="4">
        <v>5142</v>
      </c>
      <c r="E149" s="4">
        <v>5022</v>
      </c>
      <c r="F149" s="4">
        <v>5164</v>
      </c>
      <c r="G149" s="4">
        <v>5379</v>
      </c>
      <c r="H149" s="4">
        <v>3566</v>
      </c>
      <c r="I149" s="4">
        <v>2315</v>
      </c>
      <c r="J149" s="4">
        <v>2711</v>
      </c>
      <c r="K149" s="4">
        <v>3273</v>
      </c>
      <c r="L149" s="7">
        <v>5392</v>
      </c>
      <c r="M149" s="7">
        <v>3407</v>
      </c>
      <c r="N149" s="7">
        <v>5372</v>
      </c>
      <c r="O149" s="7">
        <v>5426</v>
      </c>
      <c r="P149" s="7">
        <v>4866</v>
      </c>
      <c r="Q149" s="7">
        <v>5373</v>
      </c>
      <c r="R149" s="7">
        <v>5278</v>
      </c>
      <c r="S149" s="7">
        <v>5291</v>
      </c>
      <c r="T149" s="7">
        <v>5243</v>
      </c>
      <c r="U149" s="7">
        <v>3155</v>
      </c>
      <c r="V149" s="7">
        <v>2689</v>
      </c>
      <c r="W149" s="9">
        <v>3736</v>
      </c>
      <c r="X149" s="9">
        <v>3803</v>
      </c>
      <c r="Y149" s="9">
        <v>3800</v>
      </c>
      <c r="Z149" s="9">
        <v>3584</v>
      </c>
      <c r="AA149" s="9">
        <v>3558</v>
      </c>
      <c r="AB149" s="9">
        <v>2519</v>
      </c>
      <c r="AC149" s="9">
        <v>1985</v>
      </c>
      <c r="AD149" s="9">
        <v>3590</v>
      </c>
      <c r="AE149" s="12">
        <v>5425</v>
      </c>
      <c r="AF149" s="12">
        <v>2970</v>
      </c>
      <c r="AG149" s="12">
        <v>5550</v>
      </c>
      <c r="AH149" s="12">
        <v>5501</v>
      </c>
      <c r="AI149" s="12">
        <v>5515</v>
      </c>
      <c r="AJ149" s="12">
        <v>5629</v>
      </c>
      <c r="AK149" s="12">
        <v>5870</v>
      </c>
      <c r="AL149" s="12">
        <v>3808</v>
      </c>
      <c r="AM149" s="12">
        <v>2798</v>
      </c>
      <c r="AN149" s="12">
        <v>6346</v>
      </c>
      <c r="AO149" s="12">
        <v>5313</v>
      </c>
      <c r="AP149" s="45">
        <f>SUM(Tabla1[[#This Row],[5/2/24]:[3/12/24]])</f>
        <v>170451</v>
      </c>
    </row>
    <row r="150" spans="1:42" x14ac:dyDescent="0.2">
      <c r="A150" s="22">
        <v>709</v>
      </c>
      <c r="B150" s="22" t="s">
        <v>135</v>
      </c>
      <c r="C150" s="4">
        <v>4875</v>
      </c>
      <c r="D150" s="4">
        <v>5237</v>
      </c>
      <c r="E150" s="4">
        <v>5634</v>
      </c>
      <c r="F150" s="4">
        <v>5539</v>
      </c>
      <c r="G150" s="4">
        <v>5111</v>
      </c>
      <c r="H150" s="4">
        <v>2940</v>
      </c>
      <c r="I150" s="4">
        <v>1930</v>
      </c>
      <c r="J150" s="4">
        <v>1951</v>
      </c>
      <c r="K150" s="4">
        <v>2718</v>
      </c>
      <c r="L150" s="7">
        <v>6081</v>
      </c>
      <c r="M150" s="7">
        <v>2450</v>
      </c>
      <c r="N150" s="7">
        <v>5687</v>
      </c>
      <c r="O150" s="7">
        <v>5885</v>
      </c>
      <c r="P150" s="7">
        <v>5165</v>
      </c>
      <c r="Q150" s="7">
        <v>5532</v>
      </c>
      <c r="R150" s="7">
        <v>6031</v>
      </c>
      <c r="S150" s="7">
        <v>5687</v>
      </c>
      <c r="T150" s="7">
        <v>5796</v>
      </c>
      <c r="U150" s="7">
        <v>2853</v>
      </c>
      <c r="V150" s="7">
        <v>2096</v>
      </c>
      <c r="W150" s="9">
        <v>3587</v>
      </c>
      <c r="X150" s="9">
        <v>3813</v>
      </c>
      <c r="Y150" s="9">
        <v>3754</v>
      </c>
      <c r="Z150" s="9">
        <v>3291</v>
      </c>
      <c r="AA150" s="9">
        <v>3064</v>
      </c>
      <c r="AB150" s="9">
        <v>1702</v>
      </c>
      <c r="AC150" s="9">
        <v>1323</v>
      </c>
      <c r="AD150" s="9">
        <v>3134</v>
      </c>
      <c r="AE150" s="12">
        <v>5598</v>
      </c>
      <c r="AF150" s="12">
        <v>2468</v>
      </c>
      <c r="AG150" s="12">
        <v>5130</v>
      </c>
      <c r="AH150" s="12">
        <v>5509</v>
      </c>
      <c r="AI150" s="12">
        <v>5600</v>
      </c>
      <c r="AJ150" s="12">
        <v>5481</v>
      </c>
      <c r="AK150" s="12">
        <v>5459</v>
      </c>
      <c r="AL150" s="12">
        <v>3180</v>
      </c>
      <c r="AM150" s="12">
        <v>1984</v>
      </c>
      <c r="AN150" s="12">
        <v>5344</v>
      </c>
      <c r="AO150" s="12">
        <v>5426</v>
      </c>
      <c r="AP150" s="45">
        <f>SUM(Tabla1[[#This Row],[5/2/24]:[3/12/24]])</f>
        <v>164045</v>
      </c>
    </row>
    <row r="151" spans="1:42" x14ac:dyDescent="0.2">
      <c r="A151" s="22">
        <v>901</v>
      </c>
      <c r="B151" s="22" t="s">
        <v>158</v>
      </c>
      <c r="C151" s="4">
        <v>5266</v>
      </c>
      <c r="D151" s="4">
        <v>5549</v>
      </c>
      <c r="E151" s="4">
        <v>5686</v>
      </c>
      <c r="F151" s="4">
        <v>5562</v>
      </c>
      <c r="G151" s="4">
        <v>5469</v>
      </c>
      <c r="H151" s="4">
        <v>2924</v>
      </c>
      <c r="I151" s="4">
        <v>1873</v>
      </c>
      <c r="J151" s="4">
        <v>1946</v>
      </c>
      <c r="K151" s="4">
        <v>2361</v>
      </c>
      <c r="L151" s="7">
        <v>6082</v>
      </c>
      <c r="M151" s="7">
        <v>2300</v>
      </c>
      <c r="N151" s="7">
        <v>5644</v>
      </c>
      <c r="O151" s="7">
        <v>5748</v>
      </c>
      <c r="P151" s="7">
        <v>5177</v>
      </c>
      <c r="Q151" s="7">
        <v>5607</v>
      </c>
      <c r="R151" s="7">
        <v>5498</v>
      </c>
      <c r="S151" s="7">
        <v>5501</v>
      </c>
      <c r="T151" s="7">
        <v>5400</v>
      </c>
      <c r="U151" s="7">
        <v>2611</v>
      </c>
      <c r="V151" s="7">
        <v>2002</v>
      </c>
      <c r="W151" s="9">
        <v>3282</v>
      </c>
      <c r="X151" s="9">
        <v>3381</v>
      </c>
      <c r="Y151" s="9">
        <v>3382</v>
      </c>
      <c r="Z151" s="9">
        <v>2833</v>
      </c>
      <c r="AA151" s="9">
        <v>2725</v>
      </c>
      <c r="AB151" s="9">
        <v>1310</v>
      </c>
      <c r="AC151" s="9">
        <v>1069</v>
      </c>
      <c r="AD151" s="9">
        <v>2742</v>
      </c>
      <c r="AE151" s="12">
        <v>5820</v>
      </c>
      <c r="AF151" s="12">
        <v>2185</v>
      </c>
      <c r="AG151" s="12">
        <v>5443</v>
      </c>
      <c r="AH151" s="12">
        <v>5744</v>
      </c>
      <c r="AI151" s="12">
        <v>5627</v>
      </c>
      <c r="AJ151" s="12">
        <v>5807</v>
      </c>
      <c r="AK151" s="12">
        <v>5837</v>
      </c>
      <c r="AL151" s="12">
        <v>2826</v>
      </c>
      <c r="AM151" s="12">
        <v>2084</v>
      </c>
      <c r="AN151" s="12">
        <v>6188</v>
      </c>
      <c r="AO151" s="12">
        <v>5753</v>
      </c>
      <c r="AP151" s="45">
        <f>SUM(Tabla1[[#This Row],[5/2/24]:[3/12/24]])</f>
        <v>162244</v>
      </c>
    </row>
    <row r="152" spans="1:42" x14ac:dyDescent="0.2">
      <c r="A152" s="22">
        <v>526</v>
      </c>
      <c r="B152" s="22" t="s">
        <v>98</v>
      </c>
      <c r="C152" s="4">
        <v>4700</v>
      </c>
      <c r="D152" s="4">
        <v>4929</v>
      </c>
      <c r="E152" s="4">
        <v>5086</v>
      </c>
      <c r="F152" s="4">
        <v>4892</v>
      </c>
      <c r="G152" s="4">
        <v>4888</v>
      </c>
      <c r="H152" s="4">
        <v>3577</v>
      </c>
      <c r="I152" s="4">
        <v>2684</v>
      </c>
      <c r="J152" s="4">
        <v>2900</v>
      </c>
      <c r="K152" s="4">
        <v>3095</v>
      </c>
      <c r="L152" s="7">
        <v>5184</v>
      </c>
      <c r="M152" s="7">
        <v>3484</v>
      </c>
      <c r="N152" s="7">
        <v>4986</v>
      </c>
      <c r="O152" s="7">
        <v>5122</v>
      </c>
      <c r="P152" s="7">
        <v>4338</v>
      </c>
      <c r="Q152" s="7">
        <v>4908</v>
      </c>
      <c r="R152" s="7">
        <v>4983</v>
      </c>
      <c r="S152" s="7">
        <v>4843</v>
      </c>
      <c r="T152" s="7">
        <v>4935</v>
      </c>
      <c r="U152" s="7">
        <v>3505</v>
      </c>
      <c r="V152" s="7">
        <v>2909</v>
      </c>
      <c r="W152" s="9">
        <v>3220</v>
      </c>
      <c r="X152" s="9">
        <v>3308</v>
      </c>
      <c r="Y152" s="9">
        <v>3205</v>
      </c>
      <c r="Z152" s="9">
        <v>3181</v>
      </c>
      <c r="AA152" s="9">
        <v>3077</v>
      </c>
      <c r="AB152" s="9">
        <v>2484</v>
      </c>
      <c r="AC152" s="9">
        <v>2088</v>
      </c>
      <c r="AD152" s="9">
        <v>2867</v>
      </c>
      <c r="AE152" s="12">
        <v>4978</v>
      </c>
      <c r="AF152" s="12">
        <v>3290</v>
      </c>
      <c r="AG152" s="12">
        <v>4926</v>
      </c>
      <c r="AH152" s="12">
        <v>5125</v>
      </c>
      <c r="AI152" s="12">
        <v>5044</v>
      </c>
      <c r="AJ152" s="12">
        <v>5236</v>
      </c>
      <c r="AK152" s="12">
        <v>5420</v>
      </c>
      <c r="AL152" s="12">
        <v>3881</v>
      </c>
      <c r="AM152" s="12">
        <v>3029</v>
      </c>
      <c r="AN152" s="12">
        <v>6033</v>
      </c>
      <c r="AO152" s="12">
        <v>5257</v>
      </c>
      <c r="AP152" s="45">
        <f>SUM(Tabla1[[#This Row],[5/2/24]:[3/12/24]])</f>
        <v>161597</v>
      </c>
    </row>
    <row r="153" spans="1:42" x14ac:dyDescent="0.2">
      <c r="A153" s="22">
        <v>530</v>
      </c>
      <c r="B153" s="22" t="s">
        <v>102</v>
      </c>
      <c r="C153" s="4">
        <v>4635</v>
      </c>
      <c r="D153" s="4">
        <v>4806</v>
      </c>
      <c r="E153" s="4">
        <v>4771</v>
      </c>
      <c r="F153" s="4">
        <v>4665</v>
      </c>
      <c r="G153" s="4">
        <v>4740</v>
      </c>
      <c r="H153" s="4">
        <v>3802</v>
      </c>
      <c r="I153" s="4">
        <v>2426</v>
      </c>
      <c r="J153" s="4">
        <v>3304</v>
      </c>
      <c r="K153" s="4">
        <v>2734</v>
      </c>
      <c r="L153" s="7">
        <v>5159</v>
      </c>
      <c r="M153" s="7">
        <v>3413</v>
      </c>
      <c r="N153" s="7">
        <v>4965</v>
      </c>
      <c r="O153" s="7">
        <v>5122</v>
      </c>
      <c r="P153" s="7">
        <v>4151</v>
      </c>
      <c r="Q153" s="7">
        <v>4849</v>
      </c>
      <c r="R153" s="7">
        <v>5014</v>
      </c>
      <c r="S153" s="7">
        <v>5114</v>
      </c>
      <c r="T153" s="7">
        <v>5092</v>
      </c>
      <c r="U153" s="7">
        <v>3748</v>
      </c>
      <c r="V153" s="7">
        <v>3104</v>
      </c>
      <c r="W153" s="9">
        <v>3393</v>
      </c>
      <c r="X153" s="9">
        <v>3475</v>
      </c>
      <c r="Y153" s="9">
        <v>3490</v>
      </c>
      <c r="Z153" s="9">
        <v>3445</v>
      </c>
      <c r="AA153" s="9">
        <v>3273</v>
      </c>
      <c r="AB153" s="9">
        <v>2598</v>
      </c>
      <c r="AC153" s="9">
        <v>2151</v>
      </c>
      <c r="AD153" s="9">
        <v>3322</v>
      </c>
      <c r="AE153" s="12">
        <v>4733</v>
      </c>
      <c r="AF153" s="12">
        <v>3313</v>
      </c>
      <c r="AG153" s="12">
        <v>4913</v>
      </c>
      <c r="AH153" s="12">
        <v>5077</v>
      </c>
      <c r="AI153" s="12">
        <v>4793</v>
      </c>
      <c r="AJ153" s="12">
        <v>5059</v>
      </c>
      <c r="AK153" s="12">
        <v>5248</v>
      </c>
      <c r="AL153" s="12">
        <v>3908</v>
      </c>
      <c r="AM153" s="12">
        <v>3052</v>
      </c>
      <c r="AN153" s="12">
        <v>5511</v>
      </c>
      <c r="AO153" s="12">
        <v>5056</v>
      </c>
      <c r="AP153" s="45">
        <f>SUM(Tabla1[[#This Row],[5/2/24]:[3/12/24]])</f>
        <v>161424</v>
      </c>
    </row>
    <row r="154" spans="1:42" x14ac:dyDescent="0.2">
      <c r="A154" s="22">
        <v>702</v>
      </c>
      <c r="B154" s="22" t="s">
        <v>129</v>
      </c>
      <c r="C154" s="4">
        <v>5201</v>
      </c>
      <c r="D154" s="4">
        <v>5328</v>
      </c>
      <c r="E154" s="4">
        <v>5905</v>
      </c>
      <c r="F154" s="4">
        <v>5244</v>
      </c>
      <c r="G154" s="4">
        <v>5091</v>
      </c>
      <c r="H154" s="4">
        <v>3406</v>
      </c>
      <c r="I154" s="4">
        <v>2340</v>
      </c>
      <c r="J154" s="4">
        <v>2277</v>
      </c>
      <c r="K154" s="4">
        <v>3033</v>
      </c>
      <c r="L154" s="7">
        <v>5421</v>
      </c>
      <c r="M154" s="7">
        <v>2944</v>
      </c>
      <c r="N154" s="7">
        <v>5203</v>
      </c>
      <c r="O154" s="7">
        <v>5128</v>
      </c>
      <c r="P154" s="7">
        <v>4600</v>
      </c>
      <c r="Q154" s="7">
        <v>4810</v>
      </c>
      <c r="R154" s="7">
        <v>5109</v>
      </c>
      <c r="S154" s="7">
        <v>5202</v>
      </c>
      <c r="T154" s="7">
        <v>5243</v>
      </c>
      <c r="U154" s="7">
        <v>3280</v>
      </c>
      <c r="V154" s="7">
        <v>2759</v>
      </c>
      <c r="W154" s="9">
        <v>3702</v>
      </c>
      <c r="X154" s="9">
        <v>3745</v>
      </c>
      <c r="Y154" s="9">
        <v>3742</v>
      </c>
      <c r="Z154" s="9">
        <v>3702</v>
      </c>
      <c r="AA154" s="9">
        <v>3534</v>
      </c>
      <c r="AB154" s="9">
        <v>2848</v>
      </c>
      <c r="AC154" s="9">
        <v>2408</v>
      </c>
      <c r="AD154" s="9">
        <v>3351</v>
      </c>
      <c r="AE154" s="12">
        <v>5400</v>
      </c>
      <c r="AF154" s="12">
        <v>2797</v>
      </c>
      <c r="AG154" s="12">
        <v>5416</v>
      </c>
      <c r="AH154" s="12">
        <v>5336</v>
      </c>
      <c r="AI154" s="12">
        <v>5476</v>
      </c>
      <c r="AJ154" s="12">
        <v>5514</v>
      </c>
      <c r="AK154" s="12">
        <v>5512</v>
      </c>
      <c r="AL154" s="12">
        <v>3357</v>
      </c>
      <c r="AM154" s="12">
        <v>2491</v>
      </c>
      <c r="AN154" s="12">
        <v>0</v>
      </c>
      <c r="AO154" s="12">
        <v>5073</v>
      </c>
      <c r="AP154" s="45">
        <f>SUM(Tabla1[[#This Row],[5/2/24]:[3/12/24]])</f>
        <v>160928</v>
      </c>
    </row>
    <row r="155" spans="1:42" x14ac:dyDescent="0.2">
      <c r="A155" s="22">
        <v>421</v>
      </c>
      <c r="B155" s="22" t="s">
        <v>78</v>
      </c>
      <c r="C155" s="4">
        <v>5072</v>
      </c>
      <c r="D155" s="4">
        <v>5060</v>
      </c>
      <c r="E155" s="4">
        <v>5100</v>
      </c>
      <c r="F155" s="4">
        <v>4849</v>
      </c>
      <c r="G155" s="4">
        <v>5089</v>
      </c>
      <c r="H155" s="4">
        <v>3233</v>
      </c>
      <c r="I155" s="4">
        <v>2227</v>
      </c>
      <c r="J155" s="4">
        <v>1924</v>
      </c>
      <c r="K155" s="4">
        <v>3361</v>
      </c>
      <c r="L155" s="7">
        <v>5166</v>
      </c>
      <c r="M155" s="7">
        <v>2809</v>
      </c>
      <c r="N155" s="7">
        <v>5036</v>
      </c>
      <c r="O155" s="7">
        <v>5231</v>
      </c>
      <c r="P155" s="7">
        <v>4497</v>
      </c>
      <c r="Q155" s="7">
        <v>4675</v>
      </c>
      <c r="R155" s="7">
        <v>4560</v>
      </c>
      <c r="S155" s="7">
        <v>4904</v>
      </c>
      <c r="T155" s="7">
        <v>4908</v>
      </c>
      <c r="U155" s="7">
        <v>3118</v>
      </c>
      <c r="V155" s="7">
        <v>2312</v>
      </c>
      <c r="W155" s="9">
        <v>3364</v>
      </c>
      <c r="X155" s="9">
        <v>3456</v>
      </c>
      <c r="Y155" s="9">
        <v>3505</v>
      </c>
      <c r="Z155" s="9">
        <v>3321</v>
      </c>
      <c r="AA155" s="9">
        <v>3156</v>
      </c>
      <c r="AB155" s="9">
        <v>2462</v>
      </c>
      <c r="AC155" s="9">
        <v>1958</v>
      </c>
      <c r="AD155" s="9">
        <v>3101</v>
      </c>
      <c r="AE155" s="12">
        <v>5618</v>
      </c>
      <c r="AF155" s="12">
        <v>2698</v>
      </c>
      <c r="AG155" s="12">
        <v>5395</v>
      </c>
      <c r="AH155" s="12">
        <v>5306</v>
      </c>
      <c r="AI155" s="12">
        <v>5413</v>
      </c>
      <c r="AJ155" s="12">
        <v>5553</v>
      </c>
      <c r="AK155" s="12">
        <v>5635</v>
      </c>
      <c r="AL155" s="12">
        <v>3472</v>
      </c>
      <c r="AM155" s="12">
        <v>2436</v>
      </c>
      <c r="AN155" s="12">
        <v>6033</v>
      </c>
      <c r="AO155" s="12">
        <v>5538</v>
      </c>
      <c r="AP155" s="45">
        <f>SUM(Tabla1[[#This Row],[5/2/24]:[3/12/24]])</f>
        <v>160551</v>
      </c>
    </row>
    <row r="156" spans="1:42" x14ac:dyDescent="0.2">
      <c r="A156" s="22">
        <v>903</v>
      </c>
      <c r="B156" s="22" t="s">
        <v>160</v>
      </c>
      <c r="C156" s="4">
        <v>4465</v>
      </c>
      <c r="D156" s="4">
        <v>4642</v>
      </c>
      <c r="E156" s="4">
        <v>4685</v>
      </c>
      <c r="F156" s="4">
        <v>4841</v>
      </c>
      <c r="G156" s="4">
        <v>4572</v>
      </c>
      <c r="H156" s="4">
        <v>3077</v>
      </c>
      <c r="I156" s="4">
        <v>2550</v>
      </c>
      <c r="J156" s="4">
        <v>2551</v>
      </c>
      <c r="K156" s="4">
        <v>3169</v>
      </c>
      <c r="L156" s="7">
        <v>4705</v>
      </c>
      <c r="M156" s="7">
        <v>2627</v>
      </c>
      <c r="N156" s="7">
        <v>4902</v>
      </c>
      <c r="O156" s="7">
        <v>4901</v>
      </c>
      <c r="P156" s="7">
        <v>4498</v>
      </c>
      <c r="Q156" s="7">
        <v>4601</v>
      </c>
      <c r="R156" s="7">
        <v>4621</v>
      </c>
      <c r="S156" s="7">
        <v>4840</v>
      </c>
      <c r="T156" s="7">
        <v>4689</v>
      </c>
      <c r="U156" s="7">
        <v>3037</v>
      </c>
      <c r="V156" s="7">
        <v>2868</v>
      </c>
      <c r="W156" s="9">
        <v>3208</v>
      </c>
      <c r="X156" s="9">
        <v>3294</v>
      </c>
      <c r="Y156" s="9">
        <v>3284</v>
      </c>
      <c r="Z156" s="9">
        <v>3385</v>
      </c>
      <c r="AA156" s="9">
        <v>3106</v>
      </c>
      <c r="AB156" s="9">
        <v>2165</v>
      </c>
      <c r="AC156" s="9">
        <v>2206</v>
      </c>
      <c r="AD156" s="9">
        <v>2853</v>
      </c>
      <c r="AE156" s="12">
        <v>5320</v>
      </c>
      <c r="AF156" s="12">
        <v>2658</v>
      </c>
      <c r="AG156" s="12">
        <v>4977</v>
      </c>
      <c r="AH156" s="12">
        <v>4905</v>
      </c>
      <c r="AI156" s="12">
        <v>5042</v>
      </c>
      <c r="AJ156" s="12">
        <v>5200</v>
      </c>
      <c r="AK156" s="12">
        <v>5093</v>
      </c>
      <c r="AL156" s="12">
        <v>3196</v>
      </c>
      <c r="AM156" s="12">
        <v>2964</v>
      </c>
      <c r="AN156" s="12">
        <v>5412</v>
      </c>
      <c r="AO156" s="12">
        <v>5163</v>
      </c>
      <c r="AP156" s="45">
        <f>SUM(Tabla1[[#This Row],[5/2/24]:[3/12/24]])</f>
        <v>154272</v>
      </c>
    </row>
    <row r="157" spans="1:42" x14ac:dyDescent="0.2">
      <c r="A157" s="22">
        <v>906</v>
      </c>
      <c r="B157" s="22" t="s">
        <v>162</v>
      </c>
      <c r="C157" s="4">
        <v>5265</v>
      </c>
      <c r="D157" s="4">
        <v>5427</v>
      </c>
      <c r="E157" s="4">
        <v>5472</v>
      </c>
      <c r="F157" s="4">
        <v>5401</v>
      </c>
      <c r="G157" s="4">
        <v>5023</v>
      </c>
      <c r="H157" s="4">
        <v>2379</v>
      </c>
      <c r="I157" s="4">
        <v>1819</v>
      </c>
      <c r="J157" s="4">
        <v>1599</v>
      </c>
      <c r="K157" s="4">
        <v>2308</v>
      </c>
      <c r="L157" s="7">
        <v>5555</v>
      </c>
      <c r="M157" s="7">
        <v>1815</v>
      </c>
      <c r="N157" s="7">
        <v>5230</v>
      </c>
      <c r="O157" s="7">
        <v>5433</v>
      </c>
      <c r="P157" s="7">
        <v>5143</v>
      </c>
      <c r="Q157" s="7">
        <v>5344</v>
      </c>
      <c r="R157" s="7">
        <v>5339</v>
      </c>
      <c r="S157" s="7">
        <v>5335</v>
      </c>
      <c r="T157" s="7">
        <v>4874</v>
      </c>
      <c r="U157" s="7">
        <v>2178</v>
      </c>
      <c r="V157" s="7">
        <v>1729</v>
      </c>
      <c r="W157" s="9">
        <v>3264</v>
      </c>
      <c r="X157" s="9">
        <v>3194</v>
      </c>
      <c r="Y157" s="9">
        <v>3233</v>
      </c>
      <c r="Z157" s="9">
        <v>2947</v>
      </c>
      <c r="AA157" s="9">
        <v>2657</v>
      </c>
      <c r="AB157" s="9">
        <v>1200</v>
      </c>
      <c r="AC157" s="9">
        <v>991</v>
      </c>
      <c r="AD157" s="9">
        <v>2843</v>
      </c>
      <c r="AE157" s="12">
        <v>5702</v>
      </c>
      <c r="AF157" s="12">
        <v>1781</v>
      </c>
      <c r="AG157" s="12">
        <v>5617</v>
      </c>
      <c r="AH157" s="12">
        <v>5848</v>
      </c>
      <c r="AI157" s="12">
        <v>5668</v>
      </c>
      <c r="AJ157" s="12">
        <v>5707</v>
      </c>
      <c r="AK157" s="12">
        <v>5103</v>
      </c>
      <c r="AL157" s="12">
        <v>2289</v>
      </c>
      <c r="AM157" s="12">
        <v>1652</v>
      </c>
      <c r="AN157" s="12">
        <v>5520</v>
      </c>
      <c r="AO157" s="12">
        <v>5716</v>
      </c>
      <c r="AP157" s="45">
        <f>SUM(Tabla1[[#This Row],[5/2/24]:[3/12/24]])</f>
        <v>153600</v>
      </c>
    </row>
    <row r="158" spans="1:42" x14ac:dyDescent="0.2">
      <c r="A158" s="22">
        <v>552</v>
      </c>
      <c r="B158" s="22" t="s">
        <v>104</v>
      </c>
      <c r="C158" s="4">
        <v>4632</v>
      </c>
      <c r="D158" s="4">
        <v>5005</v>
      </c>
      <c r="E158" s="4">
        <v>5147</v>
      </c>
      <c r="F158" s="4">
        <v>4881</v>
      </c>
      <c r="G158" s="4">
        <v>4825</v>
      </c>
      <c r="H158" s="4">
        <v>3102</v>
      </c>
      <c r="I158" s="4">
        <v>1935</v>
      </c>
      <c r="J158" s="4">
        <v>2241</v>
      </c>
      <c r="K158" s="4">
        <v>2515</v>
      </c>
      <c r="L158" s="7">
        <v>5134</v>
      </c>
      <c r="M158" s="7">
        <v>2777</v>
      </c>
      <c r="N158" s="7">
        <v>4966</v>
      </c>
      <c r="O158" s="7">
        <v>5132</v>
      </c>
      <c r="P158" s="7">
        <v>4428</v>
      </c>
      <c r="Q158" s="7">
        <v>4849</v>
      </c>
      <c r="R158" s="7">
        <v>5143</v>
      </c>
      <c r="S158" s="7">
        <v>4941</v>
      </c>
      <c r="T158" s="7">
        <v>4975</v>
      </c>
      <c r="U158" s="7">
        <v>3021</v>
      </c>
      <c r="V158" s="7">
        <v>2167</v>
      </c>
      <c r="W158" s="9">
        <v>3441</v>
      </c>
      <c r="X158" s="9">
        <v>3604</v>
      </c>
      <c r="Y158" s="9">
        <v>3451</v>
      </c>
      <c r="Z158" s="9">
        <v>3141</v>
      </c>
      <c r="AA158" s="9">
        <v>3185</v>
      </c>
      <c r="AB158" s="9">
        <v>1800</v>
      </c>
      <c r="AC158" s="9">
        <v>1375</v>
      </c>
      <c r="AD158" s="9">
        <v>3095</v>
      </c>
      <c r="AE158" s="12">
        <v>4988</v>
      </c>
      <c r="AF158" s="12">
        <v>2549</v>
      </c>
      <c r="AG158" s="12">
        <v>4755</v>
      </c>
      <c r="AH158" s="12">
        <v>4989</v>
      </c>
      <c r="AI158" s="12">
        <v>4845</v>
      </c>
      <c r="AJ158" s="12">
        <v>4975</v>
      </c>
      <c r="AK158" s="12">
        <v>5328</v>
      </c>
      <c r="AL158" s="12">
        <v>3316</v>
      </c>
      <c r="AM158" s="12">
        <v>2115</v>
      </c>
      <c r="AN158" s="12">
        <v>5596</v>
      </c>
      <c r="AO158" s="12">
        <v>5220</v>
      </c>
      <c r="AP158" s="45">
        <f>SUM(Tabla1[[#This Row],[5/2/24]:[3/12/24]])</f>
        <v>153584</v>
      </c>
    </row>
    <row r="159" spans="1:42" x14ac:dyDescent="0.2">
      <c r="A159" s="22">
        <v>617</v>
      </c>
      <c r="B159" s="22" t="s">
        <v>115</v>
      </c>
      <c r="C159" s="4">
        <v>5873</v>
      </c>
      <c r="D159" s="4">
        <v>6115</v>
      </c>
      <c r="E159" s="4">
        <v>5995</v>
      </c>
      <c r="F159" s="4">
        <v>6102</v>
      </c>
      <c r="G159" s="4">
        <v>5402</v>
      </c>
      <c r="H159" s="4">
        <v>2100</v>
      </c>
      <c r="I159" s="4">
        <v>1265</v>
      </c>
      <c r="J159" s="4">
        <v>1144</v>
      </c>
      <c r="K159" s="4">
        <v>2188</v>
      </c>
      <c r="L159" s="7">
        <v>6199</v>
      </c>
      <c r="M159" s="7">
        <v>1495</v>
      </c>
      <c r="N159" s="7">
        <v>5584</v>
      </c>
      <c r="O159" s="7">
        <v>5898</v>
      </c>
      <c r="P159" s="7">
        <v>5038</v>
      </c>
      <c r="Q159" s="7">
        <v>5281</v>
      </c>
      <c r="R159" s="7">
        <v>5095</v>
      </c>
      <c r="S159" s="7">
        <v>5213</v>
      </c>
      <c r="T159" s="7">
        <v>4639</v>
      </c>
      <c r="U159" s="7">
        <v>1675</v>
      </c>
      <c r="V159" s="7">
        <v>985</v>
      </c>
      <c r="W159" s="9">
        <v>3041</v>
      </c>
      <c r="X159" s="9">
        <v>3016</v>
      </c>
      <c r="Y159" s="9">
        <v>3057</v>
      </c>
      <c r="Z159" s="9">
        <v>2687</v>
      </c>
      <c r="AA159" s="9">
        <v>2256</v>
      </c>
      <c r="AB159" s="9">
        <v>749</v>
      </c>
      <c r="AC159" s="9">
        <v>598</v>
      </c>
      <c r="AD159" s="9">
        <v>2561</v>
      </c>
      <c r="AE159" s="12">
        <v>4902</v>
      </c>
      <c r="AF159" s="12">
        <v>1487</v>
      </c>
      <c r="AG159" s="12">
        <v>6216</v>
      </c>
      <c r="AH159" s="12">
        <v>6569</v>
      </c>
      <c r="AI159" s="12">
        <v>6782</v>
      </c>
      <c r="AJ159" s="12">
        <v>6341</v>
      </c>
      <c r="AK159" s="12">
        <v>5270</v>
      </c>
      <c r="AL159" s="12">
        <v>1730</v>
      </c>
      <c r="AM159" s="12">
        <v>1262</v>
      </c>
      <c r="AN159" s="12">
        <v>5333</v>
      </c>
      <c r="AO159" s="12">
        <v>6315</v>
      </c>
      <c r="AP159" s="45">
        <f>SUM(Tabla1[[#This Row],[5/2/24]:[3/12/24]])</f>
        <v>153458</v>
      </c>
    </row>
    <row r="160" spans="1:42" x14ac:dyDescent="0.2">
      <c r="A160" s="22">
        <v>252</v>
      </c>
      <c r="B160" s="22" t="s">
        <v>39</v>
      </c>
      <c r="C160" s="4">
        <v>4005</v>
      </c>
      <c r="D160" s="4">
        <v>4292</v>
      </c>
      <c r="E160" s="4">
        <v>4400</v>
      </c>
      <c r="F160" s="4">
        <v>4257</v>
      </c>
      <c r="G160" s="4">
        <v>4616</v>
      </c>
      <c r="H160" s="4">
        <v>3524</v>
      </c>
      <c r="I160" s="4">
        <v>2616</v>
      </c>
      <c r="J160" s="4">
        <v>6226</v>
      </c>
      <c r="K160" s="4">
        <v>2979</v>
      </c>
      <c r="L160" s="7">
        <v>4536</v>
      </c>
      <c r="M160" s="7">
        <v>3608</v>
      </c>
      <c r="N160" s="7">
        <v>4490</v>
      </c>
      <c r="O160" s="7">
        <v>4616</v>
      </c>
      <c r="P160" s="7">
        <v>3856</v>
      </c>
      <c r="Q160" s="7">
        <v>4264</v>
      </c>
      <c r="R160" s="7">
        <v>4433</v>
      </c>
      <c r="S160" s="7">
        <v>4449</v>
      </c>
      <c r="T160" s="7">
        <v>4723</v>
      </c>
      <c r="U160" s="7">
        <v>3704</v>
      </c>
      <c r="V160" s="7">
        <v>2837</v>
      </c>
      <c r="W160" s="9">
        <v>3165</v>
      </c>
      <c r="X160" s="9">
        <v>3296</v>
      </c>
      <c r="Y160" s="9">
        <v>3256</v>
      </c>
      <c r="Z160" s="9">
        <v>3104</v>
      </c>
      <c r="AA160" s="9">
        <v>3136</v>
      </c>
      <c r="AB160" s="9">
        <v>2638</v>
      </c>
      <c r="AC160" s="9">
        <v>1957</v>
      </c>
      <c r="AD160" s="9">
        <v>2755</v>
      </c>
      <c r="AE160" s="12">
        <v>4225</v>
      </c>
      <c r="AF160" s="12">
        <v>3677</v>
      </c>
      <c r="AG160" s="12">
        <v>4399</v>
      </c>
      <c r="AH160" s="12">
        <v>4355</v>
      </c>
      <c r="AI160" s="12">
        <v>4354</v>
      </c>
      <c r="AJ160" s="12">
        <v>4486</v>
      </c>
      <c r="AK160" s="12">
        <v>4918</v>
      </c>
      <c r="AL160" s="12">
        <v>3952</v>
      </c>
      <c r="AM160" s="12">
        <v>3040</v>
      </c>
      <c r="AN160" s="12">
        <v>5659</v>
      </c>
      <c r="AO160" s="12">
        <v>4602</v>
      </c>
      <c r="AP160" s="45">
        <f>SUM(Tabla1[[#This Row],[5/2/24]:[3/12/24]])</f>
        <v>153405</v>
      </c>
    </row>
    <row r="161" spans="1:42" x14ac:dyDescent="0.2">
      <c r="A161" s="22">
        <v>254</v>
      </c>
      <c r="B161" s="22" t="s">
        <v>41</v>
      </c>
      <c r="C161" s="4">
        <v>4350</v>
      </c>
      <c r="D161" s="4">
        <v>4527</v>
      </c>
      <c r="E161" s="4">
        <v>4633</v>
      </c>
      <c r="F161" s="4">
        <v>4539</v>
      </c>
      <c r="G161" s="4">
        <v>4774</v>
      </c>
      <c r="H161" s="4">
        <v>3405</v>
      </c>
      <c r="I161" s="4">
        <v>2363</v>
      </c>
      <c r="J161" s="4">
        <v>4746</v>
      </c>
      <c r="K161" s="4">
        <v>2805</v>
      </c>
      <c r="L161" s="7">
        <v>4749</v>
      </c>
      <c r="M161" s="7">
        <v>3126</v>
      </c>
      <c r="N161" s="7">
        <v>4684</v>
      </c>
      <c r="O161" s="7">
        <v>4595</v>
      </c>
      <c r="P161" s="7">
        <v>3872</v>
      </c>
      <c r="Q161" s="7">
        <v>4328</v>
      </c>
      <c r="R161" s="7">
        <v>4483</v>
      </c>
      <c r="S161" s="7">
        <v>4689</v>
      </c>
      <c r="T161" s="7">
        <v>4642</v>
      </c>
      <c r="U161" s="7">
        <v>3345</v>
      </c>
      <c r="V161" s="7">
        <v>2568</v>
      </c>
      <c r="W161" s="9">
        <v>2805</v>
      </c>
      <c r="X161" s="9">
        <v>2965</v>
      </c>
      <c r="Y161" s="9">
        <v>2947</v>
      </c>
      <c r="Z161" s="9">
        <v>2643</v>
      </c>
      <c r="AA161" s="9">
        <v>2645</v>
      </c>
      <c r="AB161" s="9">
        <v>2113</v>
      </c>
      <c r="AC161" s="9">
        <v>1682</v>
      </c>
      <c r="AD161" s="9">
        <v>2483</v>
      </c>
      <c r="AE161" s="12">
        <v>4758</v>
      </c>
      <c r="AF161" s="12">
        <v>3041</v>
      </c>
      <c r="AG161" s="12">
        <v>4525</v>
      </c>
      <c r="AH161" s="12">
        <v>4803</v>
      </c>
      <c r="AI161" s="12">
        <v>4868</v>
      </c>
      <c r="AJ161" s="12">
        <v>5049</v>
      </c>
      <c r="AK161" s="12">
        <v>5004</v>
      </c>
      <c r="AL161" s="12">
        <v>3626</v>
      </c>
      <c r="AM161" s="12">
        <v>2555</v>
      </c>
      <c r="AN161" s="12">
        <v>6942</v>
      </c>
      <c r="AO161" s="12">
        <v>4994</v>
      </c>
      <c r="AP161" s="45">
        <f>SUM(Tabla1[[#This Row],[5/2/24]:[3/12/24]])</f>
        <v>151671</v>
      </c>
    </row>
    <row r="162" spans="1:42" x14ac:dyDescent="0.2">
      <c r="A162" s="22">
        <v>255</v>
      </c>
      <c r="B162" s="22" t="s">
        <v>42</v>
      </c>
      <c r="C162" s="4">
        <v>4009</v>
      </c>
      <c r="D162" s="4">
        <v>4171</v>
      </c>
      <c r="E162" s="4">
        <v>5148</v>
      </c>
      <c r="F162" s="4">
        <v>4275</v>
      </c>
      <c r="G162" s="4">
        <v>4558</v>
      </c>
      <c r="H162" s="4">
        <v>3158</v>
      </c>
      <c r="I162" s="4">
        <v>1863</v>
      </c>
      <c r="J162" s="4">
        <v>9911</v>
      </c>
      <c r="K162" s="4">
        <v>2632</v>
      </c>
      <c r="L162" s="7">
        <v>4570</v>
      </c>
      <c r="M162" s="7">
        <v>2969</v>
      </c>
      <c r="N162" s="7">
        <v>4266</v>
      </c>
      <c r="O162" s="7">
        <v>4398</v>
      </c>
      <c r="P162" s="7">
        <v>3844</v>
      </c>
      <c r="Q162" s="7">
        <v>4142</v>
      </c>
      <c r="R162" s="7">
        <v>4928</v>
      </c>
      <c r="S162" s="7">
        <v>4338</v>
      </c>
      <c r="T162" s="7">
        <v>5309</v>
      </c>
      <c r="U162" s="7">
        <v>3045</v>
      </c>
      <c r="V162" s="7">
        <v>2386</v>
      </c>
      <c r="W162" s="9">
        <v>2599</v>
      </c>
      <c r="X162" s="9">
        <v>2880</v>
      </c>
      <c r="Y162" s="9">
        <v>2709</v>
      </c>
      <c r="Z162" s="9">
        <v>2484</v>
      </c>
      <c r="AA162" s="9">
        <v>2397</v>
      </c>
      <c r="AB162" s="9">
        <v>1616</v>
      </c>
      <c r="AC162" s="9">
        <v>1141</v>
      </c>
      <c r="AD162" s="9">
        <v>2422</v>
      </c>
      <c r="AE162" s="12">
        <v>4385</v>
      </c>
      <c r="AF162" s="12">
        <v>2722</v>
      </c>
      <c r="AG162" s="12">
        <v>4373</v>
      </c>
      <c r="AH162" s="12">
        <v>4548</v>
      </c>
      <c r="AI162" s="12">
        <v>4519</v>
      </c>
      <c r="AJ162" s="12">
        <v>4622</v>
      </c>
      <c r="AK162" s="12">
        <v>4953</v>
      </c>
      <c r="AL162" s="12">
        <v>3565</v>
      </c>
      <c r="AM162" s="12">
        <v>2169</v>
      </c>
      <c r="AN162" s="12">
        <v>7231</v>
      </c>
      <c r="AO162" s="12">
        <v>4797</v>
      </c>
      <c r="AP162" s="45">
        <f>SUM(Tabla1[[#This Row],[5/2/24]:[3/12/24]])</f>
        <v>150052</v>
      </c>
    </row>
    <row r="163" spans="1:42" x14ac:dyDescent="0.2">
      <c r="A163" s="22">
        <v>908</v>
      </c>
      <c r="B163" s="22" t="s">
        <v>163</v>
      </c>
      <c r="C163" s="4">
        <v>4947</v>
      </c>
      <c r="D163" s="4">
        <v>5081</v>
      </c>
      <c r="E163" s="4">
        <v>5130</v>
      </c>
      <c r="F163" s="4">
        <v>5106</v>
      </c>
      <c r="G163" s="4">
        <v>4873</v>
      </c>
      <c r="H163" s="4">
        <v>3047</v>
      </c>
      <c r="I163" s="4">
        <v>1571</v>
      </c>
      <c r="J163" s="4">
        <v>1474</v>
      </c>
      <c r="K163" s="4">
        <v>2282</v>
      </c>
      <c r="L163" s="7">
        <v>6686</v>
      </c>
      <c r="M163" s="7">
        <v>2025</v>
      </c>
      <c r="N163" s="7">
        <v>4991</v>
      </c>
      <c r="O163" s="7">
        <v>6235</v>
      </c>
      <c r="P163" s="7">
        <v>4666</v>
      </c>
      <c r="Q163" s="7">
        <v>5092</v>
      </c>
      <c r="R163" s="7">
        <v>5004</v>
      </c>
      <c r="S163" s="7">
        <v>5064</v>
      </c>
      <c r="T163" s="7">
        <v>4796</v>
      </c>
      <c r="U163" s="7">
        <v>2270</v>
      </c>
      <c r="V163" s="7">
        <v>1601</v>
      </c>
      <c r="W163" s="9">
        <v>2772</v>
      </c>
      <c r="X163" s="9">
        <v>2962</v>
      </c>
      <c r="Y163" s="9">
        <v>2831</v>
      </c>
      <c r="Z163" s="9">
        <v>2561</v>
      </c>
      <c r="AA163" s="9">
        <v>2254</v>
      </c>
      <c r="AB163" s="9">
        <v>1224</v>
      </c>
      <c r="AC163" s="9">
        <v>920</v>
      </c>
      <c r="AD163" s="9">
        <v>2399</v>
      </c>
      <c r="AE163" s="12">
        <v>5487</v>
      </c>
      <c r="AF163" s="12">
        <v>1967</v>
      </c>
      <c r="AG163" s="12">
        <v>5289</v>
      </c>
      <c r="AH163" s="12">
        <v>5465</v>
      </c>
      <c r="AI163" s="12">
        <v>5556</v>
      </c>
      <c r="AJ163" s="12">
        <v>5457</v>
      </c>
      <c r="AK163" s="12">
        <v>4943</v>
      </c>
      <c r="AL163" s="12">
        <v>2506</v>
      </c>
      <c r="AM163" s="12">
        <v>1669</v>
      </c>
      <c r="AN163" s="12">
        <v>5566</v>
      </c>
      <c r="AO163" s="12">
        <v>5475</v>
      </c>
      <c r="AP163" s="45">
        <f>SUM(Tabla1[[#This Row],[5/2/24]:[3/12/24]])</f>
        <v>149244</v>
      </c>
    </row>
    <row r="164" spans="1:42" x14ac:dyDescent="0.2">
      <c r="A164" s="22">
        <v>708</v>
      </c>
      <c r="B164" s="22" t="s">
        <v>134</v>
      </c>
      <c r="C164" s="4">
        <v>4720</v>
      </c>
      <c r="D164" s="4">
        <v>4859</v>
      </c>
      <c r="E164" s="4">
        <v>5318</v>
      </c>
      <c r="F164" s="4">
        <v>4861</v>
      </c>
      <c r="G164" s="4">
        <v>4861</v>
      </c>
      <c r="H164" s="4">
        <v>2827</v>
      </c>
      <c r="I164" s="4">
        <v>1679</v>
      </c>
      <c r="J164" s="4">
        <v>1745</v>
      </c>
      <c r="K164" s="4">
        <v>2575</v>
      </c>
      <c r="L164" s="7">
        <v>5185</v>
      </c>
      <c r="M164" s="7">
        <v>2145</v>
      </c>
      <c r="N164" s="7">
        <v>4792</v>
      </c>
      <c r="O164" s="7">
        <v>4955</v>
      </c>
      <c r="P164" s="7">
        <v>4481</v>
      </c>
      <c r="Q164" s="7">
        <v>4664</v>
      </c>
      <c r="R164" s="7">
        <v>5070</v>
      </c>
      <c r="S164" s="7">
        <v>4736</v>
      </c>
      <c r="T164" s="7">
        <v>4873</v>
      </c>
      <c r="U164" s="7">
        <v>2455</v>
      </c>
      <c r="V164" s="7">
        <v>1808</v>
      </c>
      <c r="W164" s="9">
        <v>3033</v>
      </c>
      <c r="X164" s="9">
        <v>3212</v>
      </c>
      <c r="Y164" s="9">
        <v>3161</v>
      </c>
      <c r="Z164" s="9">
        <v>2729</v>
      </c>
      <c r="AA164" s="9">
        <v>2527</v>
      </c>
      <c r="AB164" s="9">
        <v>1361</v>
      </c>
      <c r="AC164" s="9">
        <v>1134</v>
      </c>
      <c r="AD164" s="9">
        <v>2603</v>
      </c>
      <c r="AE164" s="12">
        <v>5254</v>
      </c>
      <c r="AF164" s="12">
        <v>2274</v>
      </c>
      <c r="AG164" s="12">
        <v>4854</v>
      </c>
      <c r="AH164" s="12">
        <v>5282</v>
      </c>
      <c r="AI164" s="12">
        <v>5138</v>
      </c>
      <c r="AJ164" s="12">
        <v>5145</v>
      </c>
      <c r="AK164" s="12">
        <v>5173</v>
      </c>
      <c r="AL164" s="12">
        <v>2719</v>
      </c>
      <c r="AM164" s="12">
        <v>1768</v>
      </c>
      <c r="AN164" s="12">
        <v>5678</v>
      </c>
      <c r="AO164" s="12">
        <v>5198</v>
      </c>
      <c r="AP164" s="45">
        <f>SUM(Tabla1[[#This Row],[5/2/24]:[3/12/24]])</f>
        <v>146852</v>
      </c>
    </row>
    <row r="165" spans="1:42" x14ac:dyDescent="0.2">
      <c r="A165" s="22">
        <v>718</v>
      </c>
      <c r="B165" s="22" t="s">
        <v>140</v>
      </c>
      <c r="C165" s="4">
        <v>4390</v>
      </c>
      <c r="D165" s="4">
        <v>4630</v>
      </c>
      <c r="E165" s="4">
        <v>4934</v>
      </c>
      <c r="F165" s="4">
        <v>4755</v>
      </c>
      <c r="G165" s="4">
        <v>4916</v>
      </c>
      <c r="H165" s="4">
        <v>3159</v>
      </c>
      <c r="I165" s="4">
        <v>2017</v>
      </c>
      <c r="J165" s="4">
        <v>2145</v>
      </c>
      <c r="K165" s="4">
        <v>2749</v>
      </c>
      <c r="L165" s="7">
        <v>4832</v>
      </c>
      <c r="M165" s="7">
        <v>2818</v>
      </c>
      <c r="N165" s="7">
        <v>4700</v>
      </c>
      <c r="O165" s="7">
        <v>4790</v>
      </c>
      <c r="P165" s="7">
        <v>4176</v>
      </c>
      <c r="Q165" s="7">
        <v>4496</v>
      </c>
      <c r="R165" s="7">
        <v>4705</v>
      </c>
      <c r="S165" s="7">
        <v>4597</v>
      </c>
      <c r="T165" s="7">
        <v>4697</v>
      </c>
      <c r="U165" s="7">
        <v>2812</v>
      </c>
      <c r="V165" s="7">
        <v>2206</v>
      </c>
      <c r="W165" s="9">
        <v>2835</v>
      </c>
      <c r="X165" s="9">
        <v>2991</v>
      </c>
      <c r="Y165" s="9">
        <v>2891</v>
      </c>
      <c r="Z165" s="9">
        <v>2722</v>
      </c>
      <c r="AA165" s="9">
        <v>2580</v>
      </c>
      <c r="AB165" s="9">
        <v>1621</v>
      </c>
      <c r="AC165" s="9">
        <v>1209</v>
      </c>
      <c r="AD165" s="9">
        <v>2652</v>
      </c>
      <c r="AE165" s="12">
        <v>4675</v>
      </c>
      <c r="AF165" s="12">
        <v>2646</v>
      </c>
      <c r="AG165" s="12">
        <v>4638</v>
      </c>
      <c r="AH165" s="12">
        <v>4918</v>
      </c>
      <c r="AI165" s="12">
        <v>4812</v>
      </c>
      <c r="AJ165" s="12">
        <v>4930</v>
      </c>
      <c r="AK165" s="12">
        <v>5105</v>
      </c>
      <c r="AL165" s="12">
        <v>3332</v>
      </c>
      <c r="AM165" s="12">
        <v>2492</v>
      </c>
      <c r="AN165" s="12">
        <v>5802</v>
      </c>
      <c r="AO165" s="12">
        <v>4907</v>
      </c>
      <c r="AP165" s="45">
        <f>SUM(Tabla1[[#This Row],[5/2/24]:[3/12/24]])</f>
        <v>146282</v>
      </c>
    </row>
    <row r="166" spans="1:42" x14ac:dyDescent="0.2">
      <c r="A166" s="22">
        <v>720</v>
      </c>
      <c r="B166" s="22" t="s">
        <v>142</v>
      </c>
      <c r="C166" s="4">
        <v>4457</v>
      </c>
      <c r="D166" s="4">
        <v>4543</v>
      </c>
      <c r="E166" s="4">
        <v>4988</v>
      </c>
      <c r="F166" s="4">
        <v>4717</v>
      </c>
      <c r="G166" s="4">
        <v>4580</v>
      </c>
      <c r="H166" s="4">
        <v>2689</v>
      </c>
      <c r="I166" s="4">
        <v>1795</v>
      </c>
      <c r="J166" s="4">
        <v>1861</v>
      </c>
      <c r="K166" s="4">
        <v>2326</v>
      </c>
      <c r="L166" s="7">
        <v>5114</v>
      </c>
      <c r="M166" s="7">
        <v>2409</v>
      </c>
      <c r="N166" s="7">
        <v>4818</v>
      </c>
      <c r="O166" s="7">
        <v>4807</v>
      </c>
      <c r="P166" s="7">
        <v>4284</v>
      </c>
      <c r="Q166" s="7">
        <v>4703</v>
      </c>
      <c r="R166" s="7">
        <v>4838</v>
      </c>
      <c r="S166" s="7">
        <v>4720</v>
      </c>
      <c r="T166" s="7">
        <v>4618</v>
      </c>
      <c r="U166" s="7">
        <v>2424</v>
      </c>
      <c r="V166" s="7">
        <v>1618</v>
      </c>
      <c r="W166" s="9">
        <v>2938</v>
      </c>
      <c r="X166" s="9">
        <v>3013</v>
      </c>
      <c r="Y166" s="9">
        <v>3151</v>
      </c>
      <c r="Z166" s="9">
        <v>2852</v>
      </c>
      <c r="AA166" s="9">
        <v>2728</v>
      </c>
      <c r="AB166" s="9">
        <v>1513</v>
      </c>
      <c r="AC166" s="9">
        <v>1168</v>
      </c>
      <c r="AD166" s="9">
        <v>2685</v>
      </c>
      <c r="AE166" s="12">
        <v>5084</v>
      </c>
      <c r="AF166" s="12">
        <v>2156</v>
      </c>
      <c r="AG166" s="12">
        <v>4843</v>
      </c>
      <c r="AH166" s="12">
        <v>5113</v>
      </c>
      <c r="AI166" s="12">
        <v>5115</v>
      </c>
      <c r="AJ166" s="12">
        <v>4978</v>
      </c>
      <c r="AK166" s="12">
        <v>4833</v>
      </c>
      <c r="AL166" s="12">
        <v>2682</v>
      </c>
      <c r="AM166" s="12">
        <v>1866</v>
      </c>
      <c r="AN166" s="12">
        <v>5120</v>
      </c>
      <c r="AO166" s="12">
        <v>4980</v>
      </c>
      <c r="AP166" s="45">
        <f>SUM(Tabla1[[#This Row],[5/2/24]:[3/12/24]])</f>
        <v>143127</v>
      </c>
    </row>
    <row r="167" spans="1:42" x14ac:dyDescent="0.2">
      <c r="A167" s="22">
        <v>528</v>
      </c>
      <c r="B167" s="22" t="s">
        <v>100</v>
      </c>
      <c r="C167" s="4">
        <v>4358</v>
      </c>
      <c r="D167" s="4">
        <v>4494</v>
      </c>
      <c r="E167" s="4">
        <v>4522</v>
      </c>
      <c r="F167" s="4">
        <v>4430</v>
      </c>
      <c r="G167" s="4">
        <v>4572</v>
      </c>
      <c r="H167" s="4">
        <v>3079</v>
      </c>
      <c r="I167" s="4">
        <v>2120</v>
      </c>
      <c r="J167" s="4">
        <v>2306</v>
      </c>
      <c r="K167" s="4">
        <v>2704</v>
      </c>
      <c r="L167" s="7">
        <v>4558</v>
      </c>
      <c r="M167" s="7">
        <v>3036</v>
      </c>
      <c r="N167" s="7">
        <v>4284</v>
      </c>
      <c r="O167" s="7">
        <v>4363</v>
      </c>
      <c r="P167" s="7">
        <v>3911</v>
      </c>
      <c r="Q167" s="7">
        <v>4243</v>
      </c>
      <c r="R167" s="7">
        <v>4198</v>
      </c>
      <c r="S167" s="7">
        <v>4283</v>
      </c>
      <c r="T167" s="7">
        <v>4380</v>
      </c>
      <c r="U167" s="7">
        <v>2939</v>
      </c>
      <c r="V167" s="7">
        <v>2153</v>
      </c>
      <c r="W167" s="9">
        <v>2811</v>
      </c>
      <c r="X167" s="9">
        <v>2892</v>
      </c>
      <c r="Y167" s="9">
        <v>3087</v>
      </c>
      <c r="Z167" s="9">
        <v>2826</v>
      </c>
      <c r="AA167" s="9">
        <v>2805</v>
      </c>
      <c r="AB167" s="9">
        <v>2064</v>
      </c>
      <c r="AC167" s="9">
        <v>1538</v>
      </c>
      <c r="AD167" s="9">
        <v>2534</v>
      </c>
      <c r="AE167" s="12">
        <v>4575</v>
      </c>
      <c r="AF167" s="12">
        <v>2466</v>
      </c>
      <c r="AG167" s="12">
        <v>4496</v>
      </c>
      <c r="AH167" s="12">
        <v>4558</v>
      </c>
      <c r="AI167" s="12">
        <v>4700</v>
      </c>
      <c r="AJ167" s="12">
        <v>4645</v>
      </c>
      <c r="AK167" s="12">
        <v>4784</v>
      </c>
      <c r="AL167" s="12">
        <v>3263</v>
      </c>
      <c r="AM167" s="12">
        <v>2472</v>
      </c>
      <c r="AN167" s="12">
        <v>5247</v>
      </c>
      <c r="AO167" s="12">
        <v>4850</v>
      </c>
      <c r="AP167" s="45">
        <f>SUM(Tabla1[[#This Row],[5/2/24]:[3/12/24]])</f>
        <v>141546</v>
      </c>
    </row>
    <row r="168" spans="1:42" x14ac:dyDescent="0.2">
      <c r="A168" s="22">
        <v>717</v>
      </c>
      <c r="B168" s="22" t="s">
        <v>139</v>
      </c>
      <c r="C168" s="4">
        <v>4038</v>
      </c>
      <c r="D168" s="4">
        <v>4329</v>
      </c>
      <c r="E168" s="4">
        <v>4545</v>
      </c>
      <c r="F168" s="4">
        <v>4407</v>
      </c>
      <c r="G168" s="4">
        <v>4651</v>
      </c>
      <c r="H168" s="4">
        <v>3317</v>
      </c>
      <c r="I168" s="4">
        <v>2232</v>
      </c>
      <c r="J168" s="4">
        <v>2365</v>
      </c>
      <c r="K168" s="4">
        <v>2862</v>
      </c>
      <c r="L168" s="7">
        <v>4449</v>
      </c>
      <c r="M168" s="7">
        <v>2741</v>
      </c>
      <c r="N168" s="7">
        <v>4300</v>
      </c>
      <c r="O168" s="7">
        <v>4375</v>
      </c>
      <c r="P168" s="7">
        <v>3884</v>
      </c>
      <c r="Q168" s="7">
        <v>4246</v>
      </c>
      <c r="R168" s="7">
        <v>4254</v>
      </c>
      <c r="S168" s="7">
        <v>4308</v>
      </c>
      <c r="T168" s="7">
        <v>4334</v>
      </c>
      <c r="U168" s="7">
        <v>3005</v>
      </c>
      <c r="V168" s="7">
        <v>2263</v>
      </c>
      <c r="W168" s="9">
        <v>2869</v>
      </c>
      <c r="X168" s="9">
        <v>3082</v>
      </c>
      <c r="Y168" s="9">
        <v>3047</v>
      </c>
      <c r="Z168" s="9">
        <v>2823</v>
      </c>
      <c r="AA168" s="9">
        <v>2651</v>
      </c>
      <c r="AB168" s="9">
        <v>1797</v>
      </c>
      <c r="AC168" s="9">
        <v>1321</v>
      </c>
      <c r="AD168" s="9">
        <v>2673</v>
      </c>
      <c r="AE168" s="12">
        <v>4438</v>
      </c>
      <c r="AF168" s="12">
        <v>2609</v>
      </c>
      <c r="AG168" s="12">
        <v>4256</v>
      </c>
      <c r="AH168" s="12">
        <v>4560</v>
      </c>
      <c r="AI168" s="12">
        <v>4452</v>
      </c>
      <c r="AJ168" s="12">
        <v>4644</v>
      </c>
      <c r="AK168" s="12">
        <v>4725</v>
      </c>
      <c r="AL168" s="12">
        <v>3314</v>
      </c>
      <c r="AM168" s="12">
        <v>2403</v>
      </c>
      <c r="AN168" s="12">
        <v>5300</v>
      </c>
      <c r="AO168" s="12">
        <v>4639</v>
      </c>
      <c r="AP168" s="45">
        <f>SUM(Tabla1[[#This Row],[5/2/24]:[3/12/24]])</f>
        <v>140508</v>
      </c>
    </row>
    <row r="169" spans="1:42" x14ac:dyDescent="0.2">
      <c r="A169" s="22">
        <v>420</v>
      </c>
      <c r="B169" s="22" t="s">
        <v>77</v>
      </c>
      <c r="C169" s="4">
        <v>4059</v>
      </c>
      <c r="D169" s="4">
        <v>4259</v>
      </c>
      <c r="E169" s="4">
        <v>4315</v>
      </c>
      <c r="F169" s="4">
        <v>4317</v>
      </c>
      <c r="G169" s="4">
        <v>4354</v>
      </c>
      <c r="H169" s="4">
        <v>3134</v>
      </c>
      <c r="I169" s="4">
        <v>2081</v>
      </c>
      <c r="J169" s="4">
        <v>2098</v>
      </c>
      <c r="K169" s="4">
        <v>3018</v>
      </c>
      <c r="L169" s="7">
        <v>4374</v>
      </c>
      <c r="M169" s="7">
        <v>2579</v>
      </c>
      <c r="N169" s="7">
        <v>4279</v>
      </c>
      <c r="O169" s="7">
        <v>4375</v>
      </c>
      <c r="P169" s="7">
        <v>3963</v>
      </c>
      <c r="Q169" s="7">
        <v>4209</v>
      </c>
      <c r="R169" s="7">
        <v>4236</v>
      </c>
      <c r="S169" s="7">
        <v>4211</v>
      </c>
      <c r="T169" s="7">
        <v>4293</v>
      </c>
      <c r="U169" s="7">
        <v>2774</v>
      </c>
      <c r="V169" s="7">
        <v>2142</v>
      </c>
      <c r="W169" s="9">
        <v>2958</v>
      </c>
      <c r="X169" s="9">
        <v>3179</v>
      </c>
      <c r="Y169" s="9">
        <v>3272</v>
      </c>
      <c r="Z169" s="9">
        <v>3069</v>
      </c>
      <c r="AA169" s="9">
        <v>2817</v>
      </c>
      <c r="AB169" s="9">
        <v>2173</v>
      </c>
      <c r="AC169" s="9">
        <v>1713</v>
      </c>
      <c r="AD169" s="9">
        <v>2804</v>
      </c>
      <c r="AE169" s="12">
        <v>4517</v>
      </c>
      <c r="AF169" s="12">
        <v>2562</v>
      </c>
      <c r="AG169" s="12">
        <v>4291</v>
      </c>
      <c r="AH169" s="12">
        <v>4532</v>
      </c>
      <c r="AI169" s="12">
        <v>4413</v>
      </c>
      <c r="AJ169" s="12">
        <v>4573</v>
      </c>
      <c r="AK169" s="12">
        <v>4799</v>
      </c>
      <c r="AL169" s="12">
        <v>3235</v>
      </c>
      <c r="AM169" s="12">
        <v>2292</v>
      </c>
      <c r="AN169" s="12">
        <v>5255</v>
      </c>
      <c r="AO169" s="12">
        <v>4566</v>
      </c>
      <c r="AP169" s="45">
        <f>SUM(Tabla1[[#This Row],[5/2/24]:[3/12/24]])</f>
        <v>140090</v>
      </c>
    </row>
    <row r="170" spans="1:42" x14ac:dyDescent="0.2">
      <c r="A170" s="22">
        <v>1013</v>
      </c>
      <c r="B170" s="22" t="s">
        <v>185</v>
      </c>
      <c r="C170" s="4">
        <v>2690</v>
      </c>
      <c r="D170" s="4">
        <v>2786</v>
      </c>
      <c r="E170" s="4">
        <v>2934</v>
      </c>
      <c r="F170" s="4">
        <v>2251</v>
      </c>
      <c r="G170" s="4">
        <v>3742</v>
      </c>
      <c r="H170" s="4">
        <v>4204</v>
      </c>
      <c r="I170" s="4">
        <v>2280</v>
      </c>
      <c r="J170" s="4">
        <v>6047</v>
      </c>
      <c r="K170" s="4">
        <v>2117</v>
      </c>
      <c r="L170" s="7">
        <v>3416</v>
      </c>
      <c r="M170" s="7">
        <v>3190</v>
      </c>
      <c r="N170" s="7">
        <v>3581</v>
      </c>
      <c r="O170" s="7">
        <v>4350</v>
      </c>
      <c r="P170" s="7">
        <v>1888</v>
      </c>
      <c r="Q170" s="7">
        <v>3119</v>
      </c>
      <c r="R170" s="7">
        <v>3036</v>
      </c>
      <c r="S170" s="7">
        <v>4155</v>
      </c>
      <c r="T170" s="7">
        <v>4513</v>
      </c>
      <c r="U170" s="7">
        <v>6847</v>
      </c>
      <c r="V170" s="7">
        <v>7319</v>
      </c>
      <c r="W170" s="9">
        <v>3059</v>
      </c>
      <c r="X170" s="9">
        <v>3303</v>
      </c>
      <c r="Y170" s="9">
        <v>3375</v>
      </c>
      <c r="Z170" s="9">
        <v>3482</v>
      </c>
      <c r="AA170" s="9">
        <v>3085</v>
      </c>
      <c r="AB170" s="9">
        <v>4004</v>
      </c>
      <c r="AC170" s="9">
        <v>3882</v>
      </c>
      <c r="AD170" s="9">
        <v>2876</v>
      </c>
      <c r="AE170" s="12">
        <v>2701</v>
      </c>
      <c r="AF170" s="12">
        <v>2269</v>
      </c>
      <c r="AG170" s="12">
        <v>3089</v>
      </c>
      <c r="AH170" s="12">
        <v>2605</v>
      </c>
      <c r="AI170" s="12">
        <v>2834</v>
      </c>
      <c r="AJ170" s="12">
        <v>3015</v>
      </c>
      <c r="AK170" s="12">
        <v>4991</v>
      </c>
      <c r="AL170" s="12">
        <v>5536</v>
      </c>
      <c r="AM170" s="12">
        <v>5018</v>
      </c>
      <c r="AN170" s="12">
        <v>3273</v>
      </c>
      <c r="AO170" s="12">
        <v>3142</v>
      </c>
      <c r="AP170" s="45">
        <f>SUM(Tabla1[[#This Row],[5/2/24]:[3/12/24]])</f>
        <v>140004</v>
      </c>
    </row>
    <row r="171" spans="1:42" x14ac:dyDescent="0.2">
      <c r="A171" s="22">
        <v>1105</v>
      </c>
      <c r="B171" s="22" t="s">
        <v>125</v>
      </c>
      <c r="C171" s="4">
        <v>4092</v>
      </c>
      <c r="D171" s="4">
        <v>4115</v>
      </c>
      <c r="E171" s="4">
        <v>4232</v>
      </c>
      <c r="F171" s="4">
        <v>4117</v>
      </c>
      <c r="G171" s="4">
        <v>4182</v>
      </c>
      <c r="H171" s="4">
        <v>2771</v>
      </c>
      <c r="I171" s="4">
        <v>2344</v>
      </c>
      <c r="J171" s="4">
        <v>2346</v>
      </c>
      <c r="K171" s="4">
        <v>2523</v>
      </c>
      <c r="L171" s="7">
        <v>4358</v>
      </c>
      <c r="M171" s="7">
        <v>2455</v>
      </c>
      <c r="N171" s="7">
        <v>4378</v>
      </c>
      <c r="O171" s="7">
        <v>4373</v>
      </c>
      <c r="P171" s="7">
        <v>3858</v>
      </c>
      <c r="Q171" s="7">
        <v>4048</v>
      </c>
      <c r="R171" s="7">
        <v>4140</v>
      </c>
      <c r="S171" s="7">
        <v>4045</v>
      </c>
      <c r="T171" s="7">
        <v>4182</v>
      </c>
      <c r="U171" s="7">
        <v>2707</v>
      </c>
      <c r="V171" s="7">
        <v>2492</v>
      </c>
      <c r="W171" s="9">
        <v>2928</v>
      </c>
      <c r="X171" s="9">
        <v>3028</v>
      </c>
      <c r="Y171" s="9">
        <v>3078</v>
      </c>
      <c r="Z171" s="9">
        <v>3008</v>
      </c>
      <c r="AA171" s="9">
        <v>2904</v>
      </c>
      <c r="AB171" s="9">
        <v>2364</v>
      </c>
      <c r="AC171" s="9">
        <v>2069</v>
      </c>
      <c r="AD171" s="9">
        <v>2723</v>
      </c>
      <c r="AE171" s="12">
        <v>4409</v>
      </c>
      <c r="AF171" s="12">
        <v>2400</v>
      </c>
      <c r="AG171" s="12">
        <v>4608</v>
      </c>
      <c r="AH171" s="12">
        <v>4652</v>
      </c>
      <c r="AI171" s="12">
        <v>4456</v>
      </c>
      <c r="AJ171" s="12">
        <v>4691</v>
      </c>
      <c r="AK171" s="12">
        <v>4551</v>
      </c>
      <c r="AL171" s="12">
        <v>2927</v>
      </c>
      <c r="AM171" s="12">
        <v>2800</v>
      </c>
      <c r="AN171" s="12">
        <v>5379</v>
      </c>
      <c r="AO171" s="12">
        <v>4685</v>
      </c>
      <c r="AP171" s="45">
        <f>SUM(Tabla1[[#This Row],[5/2/24]:[3/12/24]])</f>
        <v>139418</v>
      </c>
    </row>
    <row r="172" spans="1:42" x14ac:dyDescent="0.2">
      <c r="A172" s="22">
        <v>519</v>
      </c>
      <c r="B172" s="22" t="s">
        <v>92</v>
      </c>
      <c r="C172" s="4">
        <v>3730</v>
      </c>
      <c r="D172" s="4">
        <v>3972</v>
      </c>
      <c r="E172" s="4">
        <v>4125</v>
      </c>
      <c r="F172" s="4">
        <v>4107</v>
      </c>
      <c r="G172" s="4">
        <v>4573</v>
      </c>
      <c r="H172" s="4">
        <v>3264</v>
      </c>
      <c r="I172" s="4">
        <v>2745</v>
      </c>
      <c r="J172" s="4">
        <v>2929</v>
      </c>
      <c r="K172" s="4">
        <v>3288</v>
      </c>
      <c r="L172" s="7">
        <v>4207</v>
      </c>
      <c r="M172" s="7">
        <v>3698</v>
      </c>
      <c r="N172" s="7">
        <v>4163</v>
      </c>
      <c r="O172" s="7">
        <v>4048</v>
      </c>
      <c r="P172" s="7">
        <v>3688</v>
      </c>
      <c r="Q172" s="7">
        <v>3815</v>
      </c>
      <c r="R172" s="7">
        <v>4246</v>
      </c>
      <c r="S172" s="7">
        <v>4124</v>
      </c>
      <c r="T172" s="7">
        <v>4238</v>
      </c>
      <c r="U172" s="7">
        <v>2910</v>
      </c>
      <c r="V172" s="7">
        <v>2748</v>
      </c>
      <c r="W172" s="9">
        <v>2477</v>
      </c>
      <c r="X172" s="9">
        <v>2692</v>
      </c>
      <c r="Y172" s="9">
        <v>2671</v>
      </c>
      <c r="Z172" s="9">
        <v>2441</v>
      </c>
      <c r="AA172" s="9">
        <v>2365</v>
      </c>
      <c r="AB172" s="9">
        <v>1726</v>
      </c>
      <c r="AC172" s="9">
        <v>1852</v>
      </c>
      <c r="AD172" s="9">
        <v>2230</v>
      </c>
      <c r="AE172" s="12">
        <v>4502</v>
      </c>
      <c r="AF172" s="12">
        <v>2544</v>
      </c>
      <c r="AG172" s="12">
        <v>4127</v>
      </c>
      <c r="AH172" s="12">
        <v>4256</v>
      </c>
      <c r="AI172" s="12">
        <v>4446</v>
      </c>
      <c r="AJ172" s="12">
        <v>4450</v>
      </c>
      <c r="AK172" s="12">
        <v>4609</v>
      </c>
      <c r="AL172" s="12">
        <v>3578</v>
      </c>
      <c r="AM172" s="12">
        <v>3040</v>
      </c>
      <c r="AN172" s="12">
        <v>5306</v>
      </c>
      <c r="AO172" s="12">
        <v>4540</v>
      </c>
      <c r="AP172" s="45">
        <f>SUM(Tabla1[[#This Row],[5/2/24]:[3/12/24]])</f>
        <v>138470</v>
      </c>
    </row>
    <row r="173" spans="1:42" x14ac:dyDescent="0.2">
      <c r="A173" s="22">
        <v>128</v>
      </c>
      <c r="B173" s="22" t="s">
        <v>22</v>
      </c>
      <c r="C173" s="4">
        <v>4151</v>
      </c>
      <c r="D173" s="4">
        <v>4180</v>
      </c>
      <c r="E173" s="4">
        <v>4296</v>
      </c>
      <c r="F173" s="4">
        <v>4175</v>
      </c>
      <c r="G173" s="4">
        <v>4275</v>
      </c>
      <c r="H173" s="4">
        <v>2903</v>
      </c>
      <c r="I173" s="4">
        <v>1759</v>
      </c>
      <c r="J173" s="4">
        <v>2073</v>
      </c>
      <c r="K173" s="4">
        <v>2697</v>
      </c>
      <c r="L173" s="7">
        <v>4488</v>
      </c>
      <c r="M173" s="7">
        <v>2572</v>
      </c>
      <c r="N173" s="7">
        <v>4304</v>
      </c>
      <c r="O173" s="7">
        <v>4692</v>
      </c>
      <c r="P173" s="7">
        <v>3991</v>
      </c>
      <c r="Q173" s="7">
        <v>4324</v>
      </c>
      <c r="R173" s="7">
        <v>4403</v>
      </c>
      <c r="S173" s="7">
        <v>4347</v>
      </c>
      <c r="T173" s="7">
        <v>4358</v>
      </c>
      <c r="U173" s="7">
        <v>2579</v>
      </c>
      <c r="V173" s="7">
        <v>1977</v>
      </c>
      <c r="W173" s="9">
        <v>2856</v>
      </c>
      <c r="X173" s="9">
        <v>3020</v>
      </c>
      <c r="Y173" s="9">
        <v>3036</v>
      </c>
      <c r="Z173" s="9">
        <v>2875</v>
      </c>
      <c r="AA173" s="9">
        <v>2713</v>
      </c>
      <c r="AB173" s="9">
        <v>1813</v>
      </c>
      <c r="AC173" s="9">
        <v>1307</v>
      </c>
      <c r="AD173" s="9">
        <v>2761</v>
      </c>
      <c r="AE173" s="12">
        <v>4656</v>
      </c>
      <c r="AF173" s="12">
        <v>2405</v>
      </c>
      <c r="AG173" s="12">
        <v>4490</v>
      </c>
      <c r="AH173" s="12">
        <v>4565</v>
      </c>
      <c r="AI173" s="12">
        <v>4654</v>
      </c>
      <c r="AJ173" s="12">
        <v>4688</v>
      </c>
      <c r="AK173" s="12">
        <v>5000</v>
      </c>
      <c r="AL173" s="12">
        <v>3025</v>
      </c>
      <c r="AM173" s="12">
        <v>1951</v>
      </c>
      <c r="AN173" s="12">
        <v>5353</v>
      </c>
      <c r="AO173" s="12">
        <v>4679</v>
      </c>
      <c r="AP173" s="45">
        <f>SUM(Tabla1[[#This Row],[5/2/24]:[3/12/24]])</f>
        <v>138391</v>
      </c>
    </row>
    <row r="174" spans="1:42" x14ac:dyDescent="0.2">
      <c r="A174" s="22">
        <v>608</v>
      </c>
      <c r="B174" s="22" t="s">
        <v>111</v>
      </c>
      <c r="C174" s="4">
        <v>4259</v>
      </c>
      <c r="D174" s="4">
        <v>4592</v>
      </c>
      <c r="E174" s="4">
        <v>4636</v>
      </c>
      <c r="F174" s="4">
        <v>4710</v>
      </c>
      <c r="G174" s="4">
        <v>4341</v>
      </c>
      <c r="H174" s="4">
        <v>2308</v>
      </c>
      <c r="I174" s="4">
        <v>1656</v>
      </c>
      <c r="J174" s="4">
        <v>1371</v>
      </c>
      <c r="K174" s="4">
        <v>2085</v>
      </c>
      <c r="L174" s="7">
        <v>4656</v>
      </c>
      <c r="M174" s="7">
        <v>1715</v>
      </c>
      <c r="N174" s="7">
        <v>4553</v>
      </c>
      <c r="O174" s="7">
        <v>4673</v>
      </c>
      <c r="P174" s="7">
        <v>4305</v>
      </c>
      <c r="Q174" s="7">
        <v>4620</v>
      </c>
      <c r="R174" s="7">
        <v>4656</v>
      </c>
      <c r="S174" s="7">
        <v>4808</v>
      </c>
      <c r="T174" s="7">
        <v>4557</v>
      </c>
      <c r="U174" s="7">
        <v>2031</v>
      </c>
      <c r="V174" s="7">
        <v>1354</v>
      </c>
      <c r="W174" s="9">
        <v>2555</v>
      </c>
      <c r="X174" s="9">
        <v>2779</v>
      </c>
      <c r="Y174" s="9">
        <v>2754</v>
      </c>
      <c r="Z174" s="9">
        <v>2484</v>
      </c>
      <c r="AA174" s="9">
        <v>2130</v>
      </c>
      <c r="AB174" s="9">
        <v>986</v>
      </c>
      <c r="AC174" s="9">
        <v>767</v>
      </c>
      <c r="AD174" s="9">
        <v>2412</v>
      </c>
      <c r="AE174" s="12">
        <v>5057</v>
      </c>
      <c r="AF174" s="12">
        <v>1558</v>
      </c>
      <c r="AG174" s="12">
        <v>4659</v>
      </c>
      <c r="AH174" s="12">
        <v>5288</v>
      </c>
      <c r="AI174" s="12">
        <v>5169</v>
      </c>
      <c r="AJ174" s="12">
        <v>5200</v>
      </c>
      <c r="AK174" s="12">
        <v>4882</v>
      </c>
      <c r="AL174" s="12">
        <v>2269</v>
      </c>
      <c r="AM174" s="12">
        <v>1532</v>
      </c>
      <c r="AN174" s="12">
        <v>4876</v>
      </c>
      <c r="AO174" s="12">
        <v>5010</v>
      </c>
      <c r="AP174" s="45">
        <f>SUM(Tabla1[[#This Row],[5/2/24]:[3/12/24]])</f>
        <v>134253</v>
      </c>
    </row>
    <row r="175" spans="1:42" x14ac:dyDescent="0.2">
      <c r="A175" s="22">
        <v>1104</v>
      </c>
      <c r="B175" s="22" t="s">
        <v>124</v>
      </c>
      <c r="C175" s="4">
        <v>3669</v>
      </c>
      <c r="D175" s="4">
        <v>3777</v>
      </c>
      <c r="E175" s="4">
        <v>3786</v>
      </c>
      <c r="F175" s="4">
        <v>3709</v>
      </c>
      <c r="G175" s="4">
        <v>3849</v>
      </c>
      <c r="H175" s="4">
        <v>2826</v>
      </c>
      <c r="I175" s="4">
        <v>2630</v>
      </c>
      <c r="J175" s="4">
        <v>2564</v>
      </c>
      <c r="K175" s="4">
        <v>2562</v>
      </c>
      <c r="L175" s="7">
        <v>3972</v>
      </c>
      <c r="M175" s="7">
        <v>2491</v>
      </c>
      <c r="N175" s="7">
        <v>4039</v>
      </c>
      <c r="O175" s="7">
        <v>3960</v>
      </c>
      <c r="P175" s="7">
        <v>3679</v>
      </c>
      <c r="Q175" s="7">
        <v>3847</v>
      </c>
      <c r="R175" s="7">
        <v>3876</v>
      </c>
      <c r="S175" s="7">
        <v>3877</v>
      </c>
      <c r="T175" s="7">
        <v>4055</v>
      </c>
      <c r="U175" s="7">
        <v>2869</v>
      </c>
      <c r="V175" s="7">
        <v>2548</v>
      </c>
      <c r="W175" s="9">
        <v>2934</v>
      </c>
      <c r="X175" s="9">
        <v>2953</v>
      </c>
      <c r="Y175" s="9">
        <v>3046</v>
      </c>
      <c r="Z175" s="9">
        <v>2918</v>
      </c>
      <c r="AA175" s="9">
        <v>2925</v>
      </c>
      <c r="AB175" s="9">
        <v>2414</v>
      </c>
      <c r="AC175" s="9">
        <v>2232</v>
      </c>
      <c r="AD175" s="9">
        <v>2701</v>
      </c>
      <c r="AE175" s="12">
        <v>4069</v>
      </c>
      <c r="AF175" s="12">
        <v>2613</v>
      </c>
      <c r="AG175" s="12">
        <v>3995</v>
      </c>
      <c r="AH175" s="12">
        <v>4043</v>
      </c>
      <c r="AI175" s="12">
        <v>3961</v>
      </c>
      <c r="AJ175" s="12">
        <v>4032</v>
      </c>
      <c r="AK175" s="12">
        <v>4289</v>
      </c>
      <c r="AL175" s="12">
        <v>3011</v>
      </c>
      <c r="AM175" s="12">
        <v>2659</v>
      </c>
      <c r="AN175" s="12">
        <v>4755</v>
      </c>
      <c r="AO175" s="12">
        <v>4118</v>
      </c>
      <c r="AP175" s="45">
        <f>SUM(Tabla1[[#This Row],[5/2/24]:[3/12/24]])</f>
        <v>132253</v>
      </c>
    </row>
    <row r="176" spans="1:42" x14ac:dyDescent="0.2">
      <c r="A176" s="22">
        <v>909</v>
      </c>
      <c r="B176" s="22" t="s">
        <v>164</v>
      </c>
      <c r="C176" s="4">
        <v>4060</v>
      </c>
      <c r="D176" s="4">
        <v>4192</v>
      </c>
      <c r="E176" s="4">
        <v>4521</v>
      </c>
      <c r="F176" s="4">
        <v>4614</v>
      </c>
      <c r="G176" s="4">
        <v>4275</v>
      </c>
      <c r="H176" s="4">
        <v>2019</v>
      </c>
      <c r="I176" s="4">
        <v>1986</v>
      </c>
      <c r="J176" s="4">
        <v>1971</v>
      </c>
      <c r="K176" s="4">
        <v>2433</v>
      </c>
      <c r="L176" s="7">
        <v>4797</v>
      </c>
      <c r="M176" s="7">
        <v>1815</v>
      </c>
      <c r="N176" s="7">
        <v>4531</v>
      </c>
      <c r="O176" s="7">
        <v>4690</v>
      </c>
      <c r="P176" s="7">
        <v>4009</v>
      </c>
      <c r="Q176" s="7">
        <v>4719</v>
      </c>
      <c r="R176" s="7">
        <v>4085</v>
      </c>
      <c r="S176" s="7">
        <v>4317</v>
      </c>
      <c r="T176" s="7">
        <v>3947</v>
      </c>
      <c r="U176" s="7">
        <v>2565</v>
      </c>
      <c r="V176" s="7">
        <v>1362</v>
      </c>
      <c r="W176" s="9">
        <v>2510</v>
      </c>
      <c r="X176" s="9">
        <v>2581</v>
      </c>
      <c r="Y176" s="9">
        <v>2622</v>
      </c>
      <c r="Z176" s="9">
        <v>2325</v>
      </c>
      <c r="AA176" s="9">
        <v>2046</v>
      </c>
      <c r="AB176" s="9">
        <v>1020</v>
      </c>
      <c r="AC176" s="9">
        <v>712</v>
      </c>
      <c r="AD176" s="9">
        <v>2152</v>
      </c>
      <c r="AE176" s="12">
        <v>4891</v>
      </c>
      <c r="AF176" s="12">
        <v>1805</v>
      </c>
      <c r="AG176" s="12">
        <v>4553</v>
      </c>
      <c r="AH176" s="12">
        <v>4787</v>
      </c>
      <c r="AI176" s="12">
        <v>4891</v>
      </c>
      <c r="AJ176" s="12">
        <v>4715</v>
      </c>
      <c r="AK176" s="12">
        <v>4183</v>
      </c>
      <c r="AL176" s="12">
        <v>2771</v>
      </c>
      <c r="AM176" s="12">
        <v>1987</v>
      </c>
      <c r="AN176" s="12">
        <v>4491</v>
      </c>
      <c r="AO176" s="12">
        <v>4556</v>
      </c>
      <c r="AP176" s="45">
        <f>SUM(Tabla1[[#This Row],[5/2/24]:[3/12/24]])</f>
        <v>130506</v>
      </c>
    </row>
    <row r="177" spans="1:42" x14ac:dyDescent="0.2">
      <c r="A177" s="22">
        <v>405</v>
      </c>
      <c r="B177" s="22" t="s">
        <v>65</v>
      </c>
      <c r="C177" s="4">
        <v>3905</v>
      </c>
      <c r="D177" s="4">
        <v>4121</v>
      </c>
      <c r="E177" s="4">
        <v>4402</v>
      </c>
      <c r="F177" s="4">
        <v>4589</v>
      </c>
      <c r="G177" s="4">
        <v>4268</v>
      </c>
      <c r="H177" s="4">
        <v>2564</v>
      </c>
      <c r="I177" s="4">
        <v>1789</v>
      </c>
      <c r="J177" s="4">
        <v>1206</v>
      </c>
      <c r="K177" s="4">
        <v>1737</v>
      </c>
      <c r="L177" s="7">
        <v>4399</v>
      </c>
      <c r="M177" s="7">
        <v>1524</v>
      </c>
      <c r="N177" s="7">
        <v>4023</v>
      </c>
      <c r="O177" s="7">
        <v>4261</v>
      </c>
      <c r="P177" s="7">
        <v>3706</v>
      </c>
      <c r="Q177" s="7">
        <v>3963</v>
      </c>
      <c r="R177" s="7">
        <v>4116</v>
      </c>
      <c r="S177" s="7">
        <v>4151</v>
      </c>
      <c r="T177" s="7">
        <v>3615</v>
      </c>
      <c r="U177" s="7">
        <v>2074</v>
      </c>
      <c r="V177" s="7">
        <v>1477</v>
      </c>
      <c r="W177" s="9">
        <v>2715</v>
      </c>
      <c r="X177" s="9">
        <v>2842</v>
      </c>
      <c r="Y177" s="9">
        <v>2808</v>
      </c>
      <c r="Z177" s="9">
        <v>2392</v>
      </c>
      <c r="AA177" s="9">
        <v>2336</v>
      </c>
      <c r="AB177" s="9">
        <v>1059</v>
      </c>
      <c r="AC177" s="9">
        <v>744</v>
      </c>
      <c r="AD177" s="9">
        <v>2285</v>
      </c>
      <c r="AE177" s="12">
        <v>4846</v>
      </c>
      <c r="AF177" s="12">
        <v>2280</v>
      </c>
      <c r="AG177" s="12">
        <v>4052</v>
      </c>
      <c r="AH177" s="12">
        <v>4608</v>
      </c>
      <c r="AI177" s="12">
        <v>4755</v>
      </c>
      <c r="AJ177" s="12">
        <v>4311</v>
      </c>
      <c r="AK177" s="12">
        <v>4132</v>
      </c>
      <c r="AL177" s="12">
        <v>2596</v>
      </c>
      <c r="AM177" s="12">
        <v>2517</v>
      </c>
      <c r="AN177" s="12">
        <v>4824</v>
      </c>
      <c r="AO177" s="12">
        <v>4980</v>
      </c>
      <c r="AP177" s="45">
        <f>SUM(Tabla1[[#This Row],[5/2/24]:[3/12/24]])</f>
        <v>126972</v>
      </c>
    </row>
    <row r="178" spans="1:42" x14ac:dyDescent="0.2">
      <c r="A178" s="22">
        <v>701</v>
      </c>
      <c r="B178" s="22" t="s">
        <v>128</v>
      </c>
      <c r="C178" s="4">
        <v>4386</v>
      </c>
      <c r="D178" s="4">
        <v>4435</v>
      </c>
      <c r="E178" s="4">
        <v>5353</v>
      </c>
      <c r="F178" s="4">
        <v>4461</v>
      </c>
      <c r="G178" s="4">
        <v>4532</v>
      </c>
      <c r="H178" s="4">
        <v>2667</v>
      </c>
      <c r="I178" s="4">
        <v>1524</v>
      </c>
      <c r="J178" s="4">
        <v>1749</v>
      </c>
      <c r="K178" s="4">
        <v>2252</v>
      </c>
      <c r="L178" s="7">
        <v>4580</v>
      </c>
      <c r="M178" s="7">
        <v>2134</v>
      </c>
      <c r="N178" s="7">
        <v>4346</v>
      </c>
      <c r="O178" s="7">
        <v>4446</v>
      </c>
      <c r="P178" s="7">
        <v>3809</v>
      </c>
      <c r="Q178" s="7">
        <v>4171</v>
      </c>
      <c r="R178" s="7">
        <v>4885</v>
      </c>
      <c r="S178" s="7">
        <v>4254</v>
      </c>
      <c r="T178" s="7">
        <v>5024</v>
      </c>
      <c r="U178" s="7">
        <v>2345</v>
      </c>
      <c r="V178" s="7">
        <v>1717</v>
      </c>
      <c r="W178" s="9">
        <v>2503</v>
      </c>
      <c r="X178" s="9">
        <v>2698</v>
      </c>
      <c r="Y178" s="9">
        <v>2573</v>
      </c>
      <c r="Z178" s="9">
        <v>2439</v>
      </c>
      <c r="AA178" s="9">
        <v>2407</v>
      </c>
      <c r="AB178" s="9">
        <v>1525</v>
      </c>
      <c r="AC178" s="9">
        <v>1154</v>
      </c>
      <c r="AD178" s="9">
        <v>2297</v>
      </c>
      <c r="AE178" s="12">
        <v>4322</v>
      </c>
      <c r="AF178" s="12">
        <v>1830</v>
      </c>
      <c r="AG178" s="12">
        <v>4229</v>
      </c>
      <c r="AH178" s="12">
        <v>4393</v>
      </c>
      <c r="AI178" s="12">
        <v>4403</v>
      </c>
      <c r="AJ178" s="12">
        <v>4484</v>
      </c>
      <c r="AK178" s="12">
        <v>4532</v>
      </c>
      <c r="AL178" s="12">
        <v>2315</v>
      </c>
      <c r="AM178" s="12">
        <v>1563</v>
      </c>
      <c r="AN178" s="12">
        <v>0</v>
      </c>
      <c r="AO178" s="12">
        <v>4079</v>
      </c>
      <c r="AP178" s="45">
        <f>SUM(Tabla1[[#This Row],[5/2/24]:[3/12/24]])</f>
        <v>126816</v>
      </c>
    </row>
    <row r="179" spans="1:42" x14ac:dyDescent="0.2">
      <c r="A179" s="22">
        <v>130</v>
      </c>
      <c r="B179" s="22" t="s">
        <v>24</v>
      </c>
      <c r="C179" s="4">
        <v>3505</v>
      </c>
      <c r="D179" s="4">
        <v>3587</v>
      </c>
      <c r="E179" s="4">
        <v>3749</v>
      </c>
      <c r="F179" s="4">
        <v>3677</v>
      </c>
      <c r="G179" s="4">
        <v>3607</v>
      </c>
      <c r="H179" s="4">
        <v>2393</v>
      </c>
      <c r="I179" s="4">
        <v>1443</v>
      </c>
      <c r="J179" s="4">
        <v>1634</v>
      </c>
      <c r="K179" s="4">
        <v>2107</v>
      </c>
      <c r="L179" s="7">
        <v>3981</v>
      </c>
      <c r="M179" s="7">
        <v>2286</v>
      </c>
      <c r="N179" s="7">
        <v>3891</v>
      </c>
      <c r="O179" s="7">
        <v>4082</v>
      </c>
      <c r="P179" s="7">
        <v>3426</v>
      </c>
      <c r="Q179" s="7">
        <v>3789</v>
      </c>
      <c r="R179" s="7">
        <v>3915</v>
      </c>
      <c r="S179" s="7">
        <v>3855</v>
      </c>
      <c r="T179" s="7">
        <v>3857</v>
      </c>
      <c r="U179" s="7">
        <v>2357</v>
      </c>
      <c r="V179" s="7">
        <v>1753</v>
      </c>
      <c r="W179" s="9">
        <v>2657</v>
      </c>
      <c r="X179" s="9">
        <v>2790</v>
      </c>
      <c r="Y179" s="9">
        <v>2855</v>
      </c>
      <c r="Z179" s="9">
        <v>2632</v>
      </c>
      <c r="AA179" s="9">
        <v>2629</v>
      </c>
      <c r="AB179" s="9">
        <v>1806</v>
      </c>
      <c r="AC179" s="9">
        <v>1204</v>
      </c>
      <c r="AD179" s="9">
        <v>2676</v>
      </c>
      <c r="AE179" s="12">
        <v>4063</v>
      </c>
      <c r="AF179" s="12">
        <v>2162</v>
      </c>
      <c r="AG179" s="12">
        <v>4103</v>
      </c>
      <c r="AH179" s="12">
        <v>4224</v>
      </c>
      <c r="AI179" s="12">
        <v>4114</v>
      </c>
      <c r="AJ179" s="12">
        <v>4218</v>
      </c>
      <c r="AK179" s="12">
        <v>4296</v>
      </c>
      <c r="AL179" s="12">
        <v>2845</v>
      </c>
      <c r="AM179" s="12">
        <v>1896</v>
      </c>
      <c r="AN179" s="12">
        <v>4664</v>
      </c>
      <c r="AO179" s="12">
        <v>4203</v>
      </c>
      <c r="AP179" s="45">
        <f>SUM(Tabla1[[#This Row],[5/2/24]:[3/12/24]])</f>
        <v>122931</v>
      </c>
    </row>
    <row r="180" spans="1:42" x14ac:dyDescent="0.2">
      <c r="A180" s="22">
        <v>414</v>
      </c>
      <c r="B180" s="22" t="s">
        <v>72</v>
      </c>
      <c r="C180" s="4">
        <v>4012</v>
      </c>
      <c r="D180" s="4">
        <v>4321</v>
      </c>
      <c r="E180" s="4">
        <v>4386</v>
      </c>
      <c r="F180" s="4">
        <v>4229</v>
      </c>
      <c r="G180" s="4">
        <v>4080</v>
      </c>
      <c r="H180" s="4">
        <v>1955</v>
      </c>
      <c r="I180" s="4">
        <v>1166</v>
      </c>
      <c r="J180" s="4">
        <v>674</v>
      </c>
      <c r="K180" s="4">
        <v>2693</v>
      </c>
      <c r="L180" s="7">
        <v>4365</v>
      </c>
      <c r="M180" s="7">
        <v>1565</v>
      </c>
      <c r="N180" s="7">
        <v>4214</v>
      </c>
      <c r="O180" s="7">
        <v>4123</v>
      </c>
      <c r="P180" s="7">
        <v>3741</v>
      </c>
      <c r="Q180" s="7">
        <v>4092</v>
      </c>
      <c r="R180" s="7">
        <v>4005</v>
      </c>
      <c r="S180" s="7">
        <v>3985</v>
      </c>
      <c r="T180" s="7">
        <v>3648</v>
      </c>
      <c r="U180" s="7">
        <v>1745</v>
      </c>
      <c r="V180" s="7">
        <v>1180</v>
      </c>
      <c r="W180" s="9">
        <v>2382</v>
      </c>
      <c r="X180" s="9">
        <v>2447</v>
      </c>
      <c r="Y180" s="9">
        <v>2453</v>
      </c>
      <c r="Z180" s="9">
        <v>2059</v>
      </c>
      <c r="AA180" s="9">
        <v>1820</v>
      </c>
      <c r="AB180" s="9">
        <v>1017</v>
      </c>
      <c r="AC180" s="9">
        <v>697</v>
      </c>
      <c r="AD180" s="9">
        <v>1894</v>
      </c>
      <c r="AE180" s="12">
        <v>4739</v>
      </c>
      <c r="AF180" s="12">
        <v>1515</v>
      </c>
      <c r="AG180" s="12">
        <v>4350</v>
      </c>
      <c r="AH180" s="12">
        <v>4568</v>
      </c>
      <c r="AI180" s="12">
        <v>4630</v>
      </c>
      <c r="AJ180" s="12">
        <v>4600</v>
      </c>
      <c r="AK180" s="12">
        <v>4254</v>
      </c>
      <c r="AL180" s="12">
        <v>2095</v>
      </c>
      <c r="AM180" s="12">
        <v>1307</v>
      </c>
      <c r="AN180" s="12">
        <v>4686</v>
      </c>
      <c r="AO180" s="12">
        <v>4570</v>
      </c>
      <c r="AP180" s="45">
        <f>SUM(Tabla1[[#This Row],[5/2/24]:[3/12/24]])</f>
        <v>120262</v>
      </c>
    </row>
    <row r="181" spans="1:42" x14ac:dyDescent="0.2">
      <c r="A181" s="22">
        <v>152</v>
      </c>
      <c r="B181" s="22" t="s">
        <v>25</v>
      </c>
      <c r="C181" s="4">
        <v>4051</v>
      </c>
      <c r="D181" s="4">
        <v>4291</v>
      </c>
      <c r="E181" s="4">
        <v>4299</v>
      </c>
      <c r="F181" s="4">
        <v>4263</v>
      </c>
      <c r="G181" s="4">
        <v>3657</v>
      </c>
      <c r="H181" s="4">
        <v>1424</v>
      </c>
      <c r="I181" s="4">
        <v>756</v>
      </c>
      <c r="J181" s="4">
        <v>870</v>
      </c>
      <c r="K181" s="4">
        <v>1184</v>
      </c>
      <c r="L181" s="7">
        <v>4415</v>
      </c>
      <c r="M181" s="7">
        <v>1268</v>
      </c>
      <c r="N181" s="7">
        <v>3989</v>
      </c>
      <c r="O181" s="7">
        <v>4228</v>
      </c>
      <c r="P181" s="7">
        <v>3721</v>
      </c>
      <c r="Q181" s="7">
        <v>4145</v>
      </c>
      <c r="R181" s="7">
        <v>4089</v>
      </c>
      <c r="S181" s="7">
        <v>3979</v>
      </c>
      <c r="T181" s="7">
        <v>3410</v>
      </c>
      <c r="U181" s="7">
        <v>1400</v>
      </c>
      <c r="V181" s="7">
        <v>944</v>
      </c>
      <c r="W181" s="9">
        <v>2823</v>
      </c>
      <c r="X181" s="9">
        <v>3010</v>
      </c>
      <c r="Y181" s="9">
        <v>2983</v>
      </c>
      <c r="Z181" s="9">
        <v>2625</v>
      </c>
      <c r="AA181" s="9">
        <v>2243</v>
      </c>
      <c r="AB181" s="9">
        <v>842</v>
      </c>
      <c r="AC181" s="9">
        <v>599</v>
      </c>
      <c r="AD181" s="9">
        <v>2396</v>
      </c>
      <c r="AE181" s="12">
        <v>4530</v>
      </c>
      <c r="AF181" s="12">
        <v>1276</v>
      </c>
      <c r="AG181" s="12">
        <v>4391</v>
      </c>
      <c r="AH181" s="12">
        <v>4741</v>
      </c>
      <c r="AI181" s="12">
        <v>4541</v>
      </c>
      <c r="AJ181" s="12">
        <v>4378</v>
      </c>
      <c r="AK181" s="12">
        <v>3994</v>
      </c>
      <c r="AL181" s="12">
        <v>1575</v>
      </c>
      <c r="AM181" s="12">
        <v>933</v>
      </c>
      <c r="AN181" s="12">
        <v>4120</v>
      </c>
      <c r="AO181" s="12">
        <v>4567</v>
      </c>
      <c r="AP181" s="45">
        <f>SUM(Tabla1[[#This Row],[5/2/24]:[3/12/24]])</f>
        <v>116950</v>
      </c>
    </row>
    <row r="182" spans="1:42" x14ac:dyDescent="0.2">
      <c r="A182" s="22">
        <v>952</v>
      </c>
      <c r="B182" s="22" t="s">
        <v>175</v>
      </c>
      <c r="C182" s="4">
        <v>3922</v>
      </c>
      <c r="D182" s="4">
        <v>4125</v>
      </c>
      <c r="E182" s="4">
        <v>4056</v>
      </c>
      <c r="F182" s="4">
        <v>4096</v>
      </c>
      <c r="G182" s="4">
        <v>3822</v>
      </c>
      <c r="H182" s="4">
        <v>1944</v>
      </c>
      <c r="I182" s="4">
        <v>1102</v>
      </c>
      <c r="J182" s="4">
        <v>1149</v>
      </c>
      <c r="K182" s="4">
        <v>1564</v>
      </c>
      <c r="L182" s="7">
        <v>4159</v>
      </c>
      <c r="M182" s="7">
        <v>1468</v>
      </c>
      <c r="N182" s="7">
        <v>3977</v>
      </c>
      <c r="O182" s="7">
        <v>4001</v>
      </c>
      <c r="P182" s="7">
        <v>3640</v>
      </c>
      <c r="Q182" s="7">
        <v>4048</v>
      </c>
      <c r="R182" s="7">
        <v>4020</v>
      </c>
      <c r="S182" s="7">
        <v>3915</v>
      </c>
      <c r="T182" s="7">
        <v>3948</v>
      </c>
      <c r="U182" s="7">
        <v>1814</v>
      </c>
      <c r="V182" s="7">
        <v>1236</v>
      </c>
      <c r="W182" s="9">
        <v>2256</v>
      </c>
      <c r="X182" s="9">
        <v>2313</v>
      </c>
      <c r="Y182" s="9">
        <v>2288</v>
      </c>
      <c r="Z182" s="9">
        <v>1870</v>
      </c>
      <c r="AA182" s="9">
        <v>1679</v>
      </c>
      <c r="AB182" s="9">
        <v>810</v>
      </c>
      <c r="AC182" s="9">
        <v>639</v>
      </c>
      <c r="AD182" s="9">
        <v>1816</v>
      </c>
      <c r="AE182" s="12">
        <v>4419</v>
      </c>
      <c r="AF182" s="12">
        <v>1388</v>
      </c>
      <c r="AG182" s="12">
        <v>4319</v>
      </c>
      <c r="AH182" s="12">
        <v>4340</v>
      </c>
      <c r="AI182" s="12">
        <v>4237</v>
      </c>
      <c r="AJ182" s="12">
        <v>4394</v>
      </c>
      <c r="AK182" s="12">
        <v>4326</v>
      </c>
      <c r="AL182" s="12">
        <v>2118</v>
      </c>
      <c r="AM182" s="12">
        <v>1251</v>
      </c>
      <c r="AN182" s="12">
        <v>5054</v>
      </c>
      <c r="AO182" s="12">
        <v>4389</v>
      </c>
      <c r="AP182" s="45">
        <f>SUM(Tabla1[[#This Row],[5/2/24]:[3/12/24]])</f>
        <v>115912</v>
      </c>
    </row>
    <row r="183" spans="1:42" x14ac:dyDescent="0.2">
      <c r="A183" s="22">
        <v>1106</v>
      </c>
      <c r="B183" s="22" t="s">
        <v>126</v>
      </c>
      <c r="C183" s="4">
        <v>3308</v>
      </c>
      <c r="D183" s="4">
        <v>3450</v>
      </c>
      <c r="E183" s="4">
        <v>3534</v>
      </c>
      <c r="F183" s="4">
        <v>3594</v>
      </c>
      <c r="G183" s="4">
        <v>3513</v>
      </c>
      <c r="H183" s="4">
        <v>2361</v>
      </c>
      <c r="I183" s="4">
        <v>1727</v>
      </c>
      <c r="J183" s="4">
        <v>1601</v>
      </c>
      <c r="K183" s="4">
        <v>2071</v>
      </c>
      <c r="L183" s="7">
        <v>3633</v>
      </c>
      <c r="M183" s="7">
        <v>1930</v>
      </c>
      <c r="N183" s="7">
        <v>3804</v>
      </c>
      <c r="O183" s="7">
        <v>3630</v>
      </c>
      <c r="P183" s="7">
        <v>3387</v>
      </c>
      <c r="Q183" s="7">
        <v>3705</v>
      </c>
      <c r="R183" s="7">
        <v>3482</v>
      </c>
      <c r="S183" s="7">
        <v>3675</v>
      </c>
      <c r="T183" s="7">
        <v>3629</v>
      </c>
      <c r="U183" s="7">
        <v>2187</v>
      </c>
      <c r="V183" s="7">
        <v>1784</v>
      </c>
      <c r="W183" s="9">
        <v>2337</v>
      </c>
      <c r="X183" s="9">
        <v>2532</v>
      </c>
      <c r="Y183" s="9">
        <v>2428</v>
      </c>
      <c r="Z183" s="9">
        <v>2410</v>
      </c>
      <c r="AA183" s="9">
        <v>2294</v>
      </c>
      <c r="AB183" s="9">
        <v>1604</v>
      </c>
      <c r="AC183" s="9">
        <v>1374</v>
      </c>
      <c r="AD183" s="9">
        <v>2366</v>
      </c>
      <c r="AE183" s="12">
        <v>3912</v>
      </c>
      <c r="AF183" s="12">
        <v>2103</v>
      </c>
      <c r="AG183" s="12">
        <v>3783</v>
      </c>
      <c r="AH183" s="12">
        <v>3922</v>
      </c>
      <c r="AI183" s="12">
        <v>3841</v>
      </c>
      <c r="AJ183" s="12">
        <v>3906</v>
      </c>
      <c r="AK183" s="12">
        <v>4041</v>
      </c>
      <c r="AL183" s="12">
        <v>2449</v>
      </c>
      <c r="AM183" s="12">
        <v>1856</v>
      </c>
      <c r="AN183" s="12">
        <v>4710</v>
      </c>
      <c r="AO183" s="12">
        <v>3938</v>
      </c>
      <c r="AP183" s="45">
        <f>SUM(Tabla1[[#This Row],[5/2/24]:[3/12/24]])</f>
        <v>115811</v>
      </c>
    </row>
    <row r="184" spans="1:42" x14ac:dyDescent="0.2">
      <c r="A184" s="22">
        <v>1051</v>
      </c>
      <c r="B184" s="22" t="s">
        <v>190</v>
      </c>
      <c r="C184" s="4">
        <v>3175</v>
      </c>
      <c r="D184" s="4">
        <v>3478</v>
      </c>
      <c r="E184" s="4">
        <v>3692</v>
      </c>
      <c r="F184" s="4">
        <v>3448</v>
      </c>
      <c r="G184" s="4">
        <v>3550</v>
      </c>
      <c r="H184" s="4">
        <v>2566</v>
      </c>
      <c r="I184" s="4">
        <v>1187</v>
      </c>
      <c r="J184" s="4">
        <v>1491</v>
      </c>
      <c r="K184" s="4">
        <v>1803</v>
      </c>
      <c r="L184" s="7">
        <v>3970</v>
      </c>
      <c r="M184" s="7">
        <v>3726</v>
      </c>
      <c r="N184" s="7">
        <v>5945</v>
      </c>
      <c r="O184" s="7">
        <v>6524</v>
      </c>
      <c r="P184" s="7">
        <v>3007</v>
      </c>
      <c r="Q184" s="7">
        <v>3337</v>
      </c>
      <c r="R184" s="7">
        <v>3486</v>
      </c>
      <c r="S184" s="7">
        <v>3512</v>
      </c>
      <c r="T184" s="7">
        <v>3330</v>
      </c>
      <c r="U184" s="7">
        <v>2063</v>
      </c>
      <c r="V184" s="7">
        <v>1401</v>
      </c>
      <c r="W184" s="9">
        <v>2037</v>
      </c>
      <c r="X184" s="9">
        <v>2216</v>
      </c>
      <c r="Y184" s="9">
        <v>2184</v>
      </c>
      <c r="Z184" s="9">
        <v>1922</v>
      </c>
      <c r="AA184" s="9">
        <v>1740</v>
      </c>
      <c r="AB184" s="9">
        <v>1148</v>
      </c>
      <c r="AC184" s="9">
        <v>891</v>
      </c>
      <c r="AD184" s="9">
        <v>1673</v>
      </c>
      <c r="AE184" s="12">
        <v>3610</v>
      </c>
      <c r="AF184" s="12">
        <v>1636</v>
      </c>
      <c r="AG184" s="12">
        <v>2988</v>
      </c>
      <c r="AH184" s="12">
        <v>3619</v>
      </c>
      <c r="AI184" s="12">
        <v>2805</v>
      </c>
      <c r="AJ184" s="12">
        <v>3692</v>
      </c>
      <c r="AK184" s="12">
        <v>3791</v>
      </c>
      <c r="AL184" s="12">
        <v>2323</v>
      </c>
      <c r="AM184" s="12">
        <v>1400</v>
      </c>
      <c r="AN184" s="12">
        <v>4107</v>
      </c>
      <c r="AO184" s="12">
        <v>3648</v>
      </c>
      <c r="AP184" s="45">
        <f>SUM(Tabla1[[#This Row],[5/2/24]:[3/12/24]])</f>
        <v>112121</v>
      </c>
    </row>
    <row r="185" spans="1:42" x14ac:dyDescent="0.2">
      <c r="A185" s="22">
        <v>1052</v>
      </c>
      <c r="B185" s="22" t="s">
        <v>191</v>
      </c>
      <c r="C185" s="4">
        <v>3640</v>
      </c>
      <c r="D185" s="4">
        <v>3770</v>
      </c>
      <c r="E185" s="4">
        <v>3832</v>
      </c>
      <c r="F185" s="4">
        <v>3853</v>
      </c>
      <c r="G185" s="4">
        <v>3782</v>
      </c>
      <c r="H185" s="4">
        <v>1931</v>
      </c>
      <c r="I185" s="4">
        <v>1015</v>
      </c>
      <c r="J185" s="4">
        <v>1044</v>
      </c>
      <c r="K185" s="4">
        <v>1505</v>
      </c>
      <c r="L185" s="7">
        <v>4038</v>
      </c>
      <c r="M185" s="7">
        <v>1810</v>
      </c>
      <c r="N185" s="7">
        <v>3554</v>
      </c>
      <c r="O185" s="7">
        <v>3675</v>
      </c>
      <c r="P185" s="7">
        <v>3526</v>
      </c>
      <c r="Q185" s="7">
        <v>3793</v>
      </c>
      <c r="R185" s="7">
        <v>3975</v>
      </c>
      <c r="S185" s="7">
        <v>3958</v>
      </c>
      <c r="T185" s="7">
        <v>3771</v>
      </c>
      <c r="U185" s="7">
        <v>1761</v>
      </c>
      <c r="V185" s="7">
        <v>1070</v>
      </c>
      <c r="W185" s="9">
        <v>2325</v>
      </c>
      <c r="X185" s="9">
        <v>2353</v>
      </c>
      <c r="Y185" s="9">
        <v>2290</v>
      </c>
      <c r="Z185" s="9">
        <v>1891</v>
      </c>
      <c r="AA185" s="9">
        <v>1708</v>
      </c>
      <c r="AB185" s="9">
        <v>918</v>
      </c>
      <c r="AC185" s="9">
        <v>582</v>
      </c>
      <c r="AD185" s="9">
        <v>2029</v>
      </c>
      <c r="AE185" s="12">
        <v>3941</v>
      </c>
      <c r="AF185" s="12">
        <v>1568</v>
      </c>
      <c r="AG185" s="12">
        <v>3806</v>
      </c>
      <c r="AH185" s="12">
        <v>3985</v>
      </c>
      <c r="AI185" s="12">
        <v>3976</v>
      </c>
      <c r="AJ185" s="12">
        <v>4055</v>
      </c>
      <c r="AK185" s="12">
        <v>4139</v>
      </c>
      <c r="AL185" s="12">
        <v>1815</v>
      </c>
      <c r="AM185" s="12">
        <v>1020</v>
      </c>
      <c r="AN185" s="12">
        <v>4447</v>
      </c>
      <c r="AO185" s="12">
        <v>3976</v>
      </c>
      <c r="AP185" s="45">
        <f>SUM(Tabla1[[#This Row],[5/2/24]:[3/12/24]])</f>
        <v>110127</v>
      </c>
    </row>
    <row r="186" spans="1:42" x14ac:dyDescent="0.2">
      <c r="A186" s="22">
        <v>422</v>
      </c>
      <c r="B186" s="22" t="s">
        <v>79</v>
      </c>
      <c r="C186" s="4">
        <v>3335</v>
      </c>
      <c r="D186" s="4">
        <v>3390</v>
      </c>
      <c r="E186" s="4">
        <v>3374</v>
      </c>
      <c r="F186" s="4">
        <v>3428</v>
      </c>
      <c r="G186" s="4">
        <v>3555</v>
      </c>
      <c r="H186" s="4">
        <v>2257</v>
      </c>
      <c r="I186" s="4">
        <v>1565</v>
      </c>
      <c r="J186" s="4">
        <v>1785</v>
      </c>
      <c r="K186" s="4">
        <v>2029</v>
      </c>
      <c r="L186" s="7">
        <v>3406</v>
      </c>
      <c r="M186" s="7">
        <v>2061</v>
      </c>
      <c r="N186" s="7">
        <v>3416</v>
      </c>
      <c r="O186" s="7">
        <v>3461</v>
      </c>
      <c r="P186" s="7">
        <v>3047</v>
      </c>
      <c r="Q186" s="7">
        <v>3216</v>
      </c>
      <c r="R186" s="7">
        <v>3368</v>
      </c>
      <c r="S186" s="7">
        <v>3335</v>
      </c>
      <c r="T186" s="7">
        <v>3415</v>
      </c>
      <c r="U186" s="7">
        <v>2181</v>
      </c>
      <c r="V186" s="7">
        <v>1711</v>
      </c>
      <c r="W186" s="9">
        <v>2269</v>
      </c>
      <c r="X186" s="9">
        <v>2353</v>
      </c>
      <c r="Y186" s="9">
        <v>2414</v>
      </c>
      <c r="Z186" s="9">
        <v>2144</v>
      </c>
      <c r="AA186" s="9">
        <v>2124</v>
      </c>
      <c r="AB186" s="9">
        <v>1677</v>
      </c>
      <c r="AC186" s="9">
        <v>1224</v>
      </c>
      <c r="AD186" s="9">
        <v>1992</v>
      </c>
      <c r="AE186" s="12">
        <v>3486</v>
      </c>
      <c r="AF186" s="12">
        <v>1894</v>
      </c>
      <c r="AG186" s="12">
        <v>3414</v>
      </c>
      <c r="AH186" s="12">
        <v>3494</v>
      </c>
      <c r="AI186" s="12">
        <v>3435</v>
      </c>
      <c r="AJ186" s="12">
        <v>3563</v>
      </c>
      <c r="AK186" s="12">
        <v>3697</v>
      </c>
      <c r="AL186" s="12">
        <v>2158</v>
      </c>
      <c r="AM186" s="12">
        <v>1616</v>
      </c>
      <c r="AN186" s="12">
        <v>4070</v>
      </c>
      <c r="AO186" s="12">
        <v>3614</v>
      </c>
      <c r="AP186" s="45">
        <f>SUM(Tabla1[[#This Row],[5/2/24]:[3/12/24]])</f>
        <v>107973</v>
      </c>
    </row>
    <row r="187" spans="1:42" x14ac:dyDescent="0.2">
      <c r="A187" s="22">
        <v>721</v>
      </c>
      <c r="B187" s="22" t="s">
        <v>143</v>
      </c>
      <c r="C187" s="4">
        <v>3417</v>
      </c>
      <c r="D187" s="4">
        <v>3556</v>
      </c>
      <c r="E187" s="4">
        <v>3680</v>
      </c>
      <c r="F187" s="4">
        <v>3639</v>
      </c>
      <c r="G187" s="4">
        <v>3600</v>
      </c>
      <c r="H187" s="4">
        <v>2301</v>
      </c>
      <c r="I187" s="4">
        <v>1457</v>
      </c>
      <c r="J187" s="4">
        <v>1538</v>
      </c>
      <c r="K187" s="4">
        <v>1998</v>
      </c>
      <c r="L187" s="7">
        <v>3681</v>
      </c>
      <c r="M187" s="7">
        <v>1975</v>
      </c>
      <c r="N187" s="7">
        <v>3604</v>
      </c>
      <c r="O187" s="7">
        <v>3579</v>
      </c>
      <c r="P187" s="7">
        <v>3084</v>
      </c>
      <c r="Q187" s="7">
        <v>3417</v>
      </c>
      <c r="R187" s="7">
        <v>3538</v>
      </c>
      <c r="S187" s="7">
        <v>3481</v>
      </c>
      <c r="T187" s="7">
        <v>3602</v>
      </c>
      <c r="U187" s="7">
        <v>2096</v>
      </c>
      <c r="V187" s="7">
        <v>1405</v>
      </c>
      <c r="W187" s="9">
        <v>2155</v>
      </c>
      <c r="X187" s="9">
        <v>2248</v>
      </c>
      <c r="Y187" s="9">
        <v>2195</v>
      </c>
      <c r="Z187" s="9">
        <v>2015</v>
      </c>
      <c r="AA187" s="9">
        <v>1827</v>
      </c>
      <c r="AB187" s="9">
        <v>1190</v>
      </c>
      <c r="AC187" s="9">
        <v>836</v>
      </c>
      <c r="AD187" s="9">
        <v>2014</v>
      </c>
      <c r="AE187" s="12">
        <v>3589</v>
      </c>
      <c r="AF187" s="12">
        <v>1872</v>
      </c>
      <c r="AG187" s="12">
        <v>3346</v>
      </c>
      <c r="AH187" s="12">
        <v>3612</v>
      </c>
      <c r="AI187" s="12">
        <v>3428</v>
      </c>
      <c r="AJ187" s="12">
        <v>3616</v>
      </c>
      <c r="AK187" s="12">
        <v>3605</v>
      </c>
      <c r="AL187" s="12">
        <v>2255</v>
      </c>
      <c r="AM187" s="12">
        <v>1534</v>
      </c>
      <c r="AN187" s="12">
        <v>3992</v>
      </c>
      <c r="AO187" s="12">
        <v>3661</v>
      </c>
      <c r="AP187" s="45">
        <f>SUM(Tabla1[[#This Row],[5/2/24]:[3/12/24]])</f>
        <v>107638</v>
      </c>
    </row>
    <row r="188" spans="1:42" x14ac:dyDescent="0.2">
      <c r="A188" s="22">
        <v>1102</v>
      </c>
      <c r="B188" s="22" t="s">
        <v>122</v>
      </c>
      <c r="C188" s="4">
        <v>3157</v>
      </c>
      <c r="D188" s="4">
        <v>3168</v>
      </c>
      <c r="E188" s="4">
        <v>3158</v>
      </c>
      <c r="F188" s="4">
        <v>3129</v>
      </c>
      <c r="G188" s="4">
        <v>3209</v>
      </c>
      <c r="H188" s="4">
        <v>2284</v>
      </c>
      <c r="I188" s="4">
        <v>1830</v>
      </c>
      <c r="J188" s="4">
        <v>1710</v>
      </c>
      <c r="K188" s="4">
        <v>2246</v>
      </c>
      <c r="L188" s="7">
        <v>3230</v>
      </c>
      <c r="M188" s="7">
        <v>2026</v>
      </c>
      <c r="N188" s="7">
        <v>3351</v>
      </c>
      <c r="O188" s="7">
        <v>3395</v>
      </c>
      <c r="P188" s="7">
        <v>3184</v>
      </c>
      <c r="Q188" s="7">
        <v>3196</v>
      </c>
      <c r="R188" s="7">
        <v>3190</v>
      </c>
      <c r="S188" s="7">
        <v>3330</v>
      </c>
      <c r="T188" s="7">
        <v>3299</v>
      </c>
      <c r="U188" s="7">
        <v>2199</v>
      </c>
      <c r="V188" s="7">
        <v>1788</v>
      </c>
      <c r="W188" s="9">
        <v>2305</v>
      </c>
      <c r="X188" s="9">
        <v>2308</v>
      </c>
      <c r="Y188" s="9">
        <v>2379</v>
      </c>
      <c r="Z188" s="9">
        <v>2432</v>
      </c>
      <c r="AA188" s="9">
        <v>2370</v>
      </c>
      <c r="AB188" s="9">
        <v>1909</v>
      </c>
      <c r="AC188" s="9">
        <v>1691</v>
      </c>
      <c r="AD188" s="9">
        <v>2063</v>
      </c>
      <c r="AE188" s="12">
        <v>3436</v>
      </c>
      <c r="AF188" s="12">
        <v>1982</v>
      </c>
      <c r="AG188" s="12">
        <v>3396</v>
      </c>
      <c r="AH188" s="12">
        <v>3354</v>
      </c>
      <c r="AI188" s="12">
        <v>3357</v>
      </c>
      <c r="AJ188" s="12">
        <v>3312</v>
      </c>
      <c r="AK188" s="12">
        <v>3445</v>
      </c>
      <c r="AL188" s="12">
        <v>2359</v>
      </c>
      <c r="AM188" s="12">
        <v>1946</v>
      </c>
      <c r="AN188" s="12">
        <v>3704</v>
      </c>
      <c r="AO188" s="12">
        <v>3451</v>
      </c>
      <c r="AP188" s="45">
        <f>SUM(Tabla1[[#This Row],[5/2/24]:[3/12/24]])</f>
        <v>107278</v>
      </c>
    </row>
    <row r="189" spans="1:42" x14ac:dyDescent="0.2">
      <c r="A189" s="22">
        <v>751</v>
      </c>
      <c r="B189" s="22" t="s">
        <v>146</v>
      </c>
      <c r="C189" s="4">
        <v>1554</v>
      </c>
      <c r="D189" s="4">
        <v>1444</v>
      </c>
      <c r="E189" s="4">
        <v>17675</v>
      </c>
      <c r="F189" s="4">
        <v>1335</v>
      </c>
      <c r="G189" s="4">
        <v>1557</v>
      </c>
      <c r="H189" s="4">
        <v>1221</v>
      </c>
      <c r="I189" s="4">
        <v>860</v>
      </c>
      <c r="J189" s="4">
        <v>831</v>
      </c>
      <c r="K189" s="4">
        <v>1001</v>
      </c>
      <c r="L189" s="7">
        <v>1499</v>
      </c>
      <c r="M189" s="7">
        <v>1348</v>
      </c>
      <c r="N189" s="7">
        <v>2141</v>
      </c>
      <c r="O189" s="7">
        <v>1438</v>
      </c>
      <c r="P189" s="7">
        <v>1442</v>
      </c>
      <c r="Q189" s="7">
        <v>1906</v>
      </c>
      <c r="R189" s="7">
        <v>18236</v>
      </c>
      <c r="S189" s="7">
        <v>1875</v>
      </c>
      <c r="T189" s="7">
        <v>19716</v>
      </c>
      <c r="U189" s="7">
        <v>1196</v>
      </c>
      <c r="V189" s="7">
        <v>1371</v>
      </c>
      <c r="W189" s="9">
        <v>1249</v>
      </c>
      <c r="X189" s="9">
        <v>1214</v>
      </c>
      <c r="Y189" s="9">
        <v>1173</v>
      </c>
      <c r="Z189" s="9">
        <v>1167</v>
      </c>
      <c r="AA189" s="9">
        <v>1065</v>
      </c>
      <c r="AB189" s="9">
        <v>765</v>
      </c>
      <c r="AC189" s="9">
        <v>641</v>
      </c>
      <c r="AD189" s="9">
        <v>1243</v>
      </c>
      <c r="AE189" s="12">
        <v>1563</v>
      </c>
      <c r="AF189" s="12">
        <v>1113</v>
      </c>
      <c r="AG189" s="12">
        <v>1567</v>
      </c>
      <c r="AH189" s="12">
        <v>1561</v>
      </c>
      <c r="AI189" s="12">
        <v>1503</v>
      </c>
      <c r="AJ189" s="12">
        <v>1722</v>
      </c>
      <c r="AK189" s="12">
        <v>1661</v>
      </c>
      <c r="AL189" s="12">
        <v>2156</v>
      </c>
      <c r="AM189" s="12">
        <v>765</v>
      </c>
      <c r="AN189" s="12">
        <v>0</v>
      </c>
      <c r="AO189" s="12">
        <v>1406</v>
      </c>
      <c r="AP189" s="45">
        <f>SUM(Tabla1[[#This Row],[5/2/24]:[3/12/24]])</f>
        <v>103180</v>
      </c>
    </row>
    <row r="190" spans="1:42" x14ac:dyDescent="0.2">
      <c r="A190" s="22">
        <v>951</v>
      </c>
      <c r="B190" s="22" t="s">
        <v>174</v>
      </c>
      <c r="C190" s="4">
        <v>3558</v>
      </c>
      <c r="D190" s="4">
        <v>3674</v>
      </c>
      <c r="E190" s="4">
        <v>3679</v>
      </c>
      <c r="F190" s="4">
        <v>3524</v>
      </c>
      <c r="G190" s="4">
        <v>3488</v>
      </c>
      <c r="H190" s="4">
        <v>1792</v>
      </c>
      <c r="I190" s="4">
        <v>1045</v>
      </c>
      <c r="J190" s="4">
        <v>1137</v>
      </c>
      <c r="K190" s="4">
        <v>1486</v>
      </c>
      <c r="L190" s="7">
        <v>3783</v>
      </c>
      <c r="M190" s="7">
        <v>1336</v>
      </c>
      <c r="N190" s="7">
        <v>3525</v>
      </c>
      <c r="O190" s="7">
        <v>3604</v>
      </c>
      <c r="P190" s="7">
        <v>3174</v>
      </c>
      <c r="Q190" s="7">
        <v>3467</v>
      </c>
      <c r="R190" s="7">
        <v>3438</v>
      </c>
      <c r="S190" s="7">
        <v>3348</v>
      </c>
      <c r="T190" s="7">
        <v>3188</v>
      </c>
      <c r="U190" s="7">
        <v>1703</v>
      </c>
      <c r="V190" s="7">
        <v>1223</v>
      </c>
      <c r="W190" s="9">
        <v>2080</v>
      </c>
      <c r="X190" s="9">
        <v>2157</v>
      </c>
      <c r="Y190" s="9">
        <v>2101</v>
      </c>
      <c r="Z190" s="9">
        <v>1757</v>
      </c>
      <c r="AA190" s="9">
        <v>1662</v>
      </c>
      <c r="AB190" s="9">
        <v>867</v>
      </c>
      <c r="AC190" s="9">
        <v>681</v>
      </c>
      <c r="AD190" s="9">
        <v>1775</v>
      </c>
      <c r="AE190" s="12">
        <v>3523</v>
      </c>
      <c r="AF190" s="12">
        <v>1354</v>
      </c>
      <c r="AG190" s="12">
        <v>3660</v>
      </c>
      <c r="AH190" s="12">
        <v>3824</v>
      </c>
      <c r="AI190" s="12">
        <v>3783</v>
      </c>
      <c r="AJ190" s="12">
        <v>3757</v>
      </c>
      <c r="AK190" s="12">
        <v>3667</v>
      </c>
      <c r="AL190" s="12">
        <v>1806</v>
      </c>
      <c r="AM190" s="12">
        <v>1146</v>
      </c>
      <c r="AN190" s="12">
        <v>4028</v>
      </c>
      <c r="AO190" s="12">
        <v>3737</v>
      </c>
      <c r="AP190" s="45">
        <f>SUM(Tabla1[[#This Row],[5/2/24]:[3/12/24]])</f>
        <v>102537</v>
      </c>
    </row>
    <row r="191" spans="1:42" x14ac:dyDescent="0.2">
      <c r="A191" s="22">
        <v>921</v>
      </c>
      <c r="B191" s="22" t="s">
        <v>172</v>
      </c>
      <c r="C191" s="4">
        <v>3085</v>
      </c>
      <c r="D191" s="4">
        <v>3168</v>
      </c>
      <c r="E191" s="4">
        <v>3296</v>
      </c>
      <c r="F191" s="4">
        <v>3042</v>
      </c>
      <c r="G191" s="4">
        <v>3406</v>
      </c>
      <c r="H191" s="4">
        <v>2098</v>
      </c>
      <c r="I191" s="4">
        <v>1479</v>
      </c>
      <c r="J191" s="4">
        <v>1483</v>
      </c>
      <c r="K191" s="4">
        <v>1830</v>
      </c>
      <c r="L191" s="7">
        <v>3033</v>
      </c>
      <c r="M191" s="7">
        <v>2015</v>
      </c>
      <c r="N191" s="7">
        <v>2940</v>
      </c>
      <c r="O191" s="7">
        <v>3167</v>
      </c>
      <c r="P191" s="7">
        <v>3020</v>
      </c>
      <c r="Q191" s="7">
        <v>2830</v>
      </c>
      <c r="R191" s="7">
        <v>3121</v>
      </c>
      <c r="S191" s="7">
        <v>3140</v>
      </c>
      <c r="T191" s="7">
        <v>3236</v>
      </c>
      <c r="U191" s="7">
        <v>2002</v>
      </c>
      <c r="V191" s="7">
        <v>1606</v>
      </c>
      <c r="W191" s="9">
        <v>2190</v>
      </c>
      <c r="X191" s="9">
        <v>2264</v>
      </c>
      <c r="Y191" s="9">
        <v>2345</v>
      </c>
      <c r="Z191" s="9">
        <v>2296</v>
      </c>
      <c r="AA191" s="9">
        <v>2207</v>
      </c>
      <c r="AB191" s="9">
        <v>1580</v>
      </c>
      <c r="AC191" s="9">
        <v>1266</v>
      </c>
      <c r="AD191" s="9">
        <v>1984</v>
      </c>
      <c r="AE191" s="12">
        <v>3402</v>
      </c>
      <c r="AF191" s="12">
        <v>1771</v>
      </c>
      <c r="AG191" s="12">
        <v>3151</v>
      </c>
      <c r="AH191" s="12">
        <v>3152</v>
      </c>
      <c r="AI191" s="12">
        <v>3160</v>
      </c>
      <c r="AJ191" s="12">
        <v>3240</v>
      </c>
      <c r="AK191" s="12">
        <v>3408</v>
      </c>
      <c r="AL191" s="12">
        <v>2276</v>
      </c>
      <c r="AM191" s="12">
        <v>1632</v>
      </c>
      <c r="AN191" s="12">
        <v>3903</v>
      </c>
      <c r="AO191" s="12">
        <v>3290</v>
      </c>
      <c r="AP191" s="45">
        <f>SUM(Tabla1[[#This Row],[5/2/24]:[3/12/24]])</f>
        <v>101514</v>
      </c>
    </row>
    <row r="192" spans="1:42" x14ac:dyDescent="0.2">
      <c r="A192" s="22">
        <v>551</v>
      </c>
      <c r="B192" s="22" t="s">
        <v>103</v>
      </c>
      <c r="C192" s="4">
        <v>2273</v>
      </c>
      <c r="D192" s="4">
        <v>2348</v>
      </c>
      <c r="E192" s="4">
        <v>2378</v>
      </c>
      <c r="F192" s="4">
        <v>2438</v>
      </c>
      <c r="G192" s="4">
        <v>2432</v>
      </c>
      <c r="H192" s="4">
        <v>1830</v>
      </c>
      <c r="I192" s="4">
        <v>1187</v>
      </c>
      <c r="J192" s="4">
        <v>1518</v>
      </c>
      <c r="K192" s="4">
        <v>1538</v>
      </c>
      <c r="L192" s="7">
        <v>2543</v>
      </c>
      <c r="M192" s="7">
        <v>1694</v>
      </c>
      <c r="N192" s="7">
        <v>2504</v>
      </c>
      <c r="O192" s="7">
        <v>2567</v>
      </c>
      <c r="P192" s="7">
        <v>2095</v>
      </c>
      <c r="Q192" s="7">
        <v>2378</v>
      </c>
      <c r="R192" s="7">
        <v>2397</v>
      </c>
      <c r="S192" s="7">
        <v>2471</v>
      </c>
      <c r="T192" s="7">
        <v>2563</v>
      </c>
      <c r="U192" s="7">
        <v>1857</v>
      </c>
      <c r="V192" s="7">
        <v>1532</v>
      </c>
      <c r="W192" s="9">
        <v>1457</v>
      </c>
      <c r="X192" s="9">
        <v>1557</v>
      </c>
      <c r="Y192" s="9">
        <v>1445</v>
      </c>
      <c r="Z192" s="9">
        <v>1316</v>
      </c>
      <c r="AA192" s="9">
        <v>1310</v>
      </c>
      <c r="AB192" s="9">
        <v>1202</v>
      </c>
      <c r="AC192" s="9">
        <v>905</v>
      </c>
      <c r="AD192" s="9">
        <v>1396</v>
      </c>
      <c r="AE192" s="12">
        <v>2597</v>
      </c>
      <c r="AF192" s="12">
        <v>1448</v>
      </c>
      <c r="AG192" s="12">
        <v>2388</v>
      </c>
      <c r="AH192" s="12">
        <v>2471</v>
      </c>
      <c r="AI192" s="12">
        <v>2424</v>
      </c>
      <c r="AJ192" s="12">
        <v>2504</v>
      </c>
      <c r="AK192" s="12">
        <v>2724</v>
      </c>
      <c r="AL192" s="12">
        <v>2096</v>
      </c>
      <c r="AM192" s="12">
        <v>1490</v>
      </c>
      <c r="AN192" s="12">
        <v>3076</v>
      </c>
      <c r="AO192" s="12">
        <v>2654</v>
      </c>
      <c r="AP192" s="45">
        <f>SUM(Tabla1[[#This Row],[5/2/24]:[3/12/24]])</f>
        <v>79003</v>
      </c>
    </row>
    <row r="193" spans="1:42" x14ac:dyDescent="0.2">
      <c r="A193" s="22">
        <v>905</v>
      </c>
      <c r="B193" s="22" t="s">
        <v>161</v>
      </c>
      <c r="C193" s="4">
        <v>2493</v>
      </c>
      <c r="D193" s="4">
        <v>2639</v>
      </c>
      <c r="E193" s="4">
        <v>2605</v>
      </c>
      <c r="F193" s="4">
        <v>2676</v>
      </c>
      <c r="G193" s="4">
        <v>2611</v>
      </c>
      <c r="H193" s="4">
        <v>1071</v>
      </c>
      <c r="I193" s="4">
        <v>668</v>
      </c>
      <c r="J193" s="4">
        <v>655</v>
      </c>
      <c r="K193" s="4">
        <v>1042</v>
      </c>
      <c r="L193" s="7">
        <v>2721</v>
      </c>
      <c r="M193" s="7">
        <v>848</v>
      </c>
      <c r="N193" s="7">
        <v>2612</v>
      </c>
      <c r="O193" s="7">
        <v>2875</v>
      </c>
      <c r="P193" s="7">
        <v>2498</v>
      </c>
      <c r="Q193" s="7">
        <v>2677</v>
      </c>
      <c r="R193" s="7">
        <v>2703</v>
      </c>
      <c r="S193" s="7">
        <v>2599</v>
      </c>
      <c r="T193" s="7">
        <v>2260</v>
      </c>
      <c r="U193" s="7">
        <v>1016</v>
      </c>
      <c r="V193" s="7">
        <v>625</v>
      </c>
      <c r="W193" s="9">
        <v>1275</v>
      </c>
      <c r="X193" s="9">
        <v>1335</v>
      </c>
      <c r="Y193" s="9">
        <v>1302</v>
      </c>
      <c r="Z193" s="9">
        <v>1038</v>
      </c>
      <c r="AA193" s="9">
        <v>920</v>
      </c>
      <c r="AB193" s="9">
        <v>389</v>
      </c>
      <c r="AC193" s="9">
        <v>295</v>
      </c>
      <c r="AD193" s="9">
        <v>1041</v>
      </c>
      <c r="AE193" s="12">
        <v>2987</v>
      </c>
      <c r="AF193" s="12">
        <v>792</v>
      </c>
      <c r="AG193" s="12">
        <v>2878</v>
      </c>
      <c r="AH193" s="12">
        <v>2944</v>
      </c>
      <c r="AI193" s="12">
        <v>3081</v>
      </c>
      <c r="AJ193" s="12">
        <v>3004</v>
      </c>
      <c r="AK193" s="12">
        <v>2559</v>
      </c>
      <c r="AL193" s="12">
        <v>1146</v>
      </c>
      <c r="AM193" s="12">
        <v>735</v>
      </c>
      <c r="AN193" s="12">
        <v>2870</v>
      </c>
      <c r="AO193" s="12">
        <v>2978</v>
      </c>
      <c r="AP193" s="45">
        <f>SUM(Tabla1[[#This Row],[5/2/24]:[3/12/24]])</f>
        <v>73463</v>
      </c>
    </row>
    <row r="194" spans="1:42" x14ac:dyDescent="0.2">
      <c r="A194" s="22">
        <v>1103</v>
      </c>
      <c r="B194" s="22" t="s">
        <v>123</v>
      </c>
      <c r="C194" s="4">
        <v>2058</v>
      </c>
      <c r="D194" s="4">
        <v>2049</v>
      </c>
      <c r="E194" s="4">
        <v>2062</v>
      </c>
      <c r="F194" s="4">
        <v>2085</v>
      </c>
      <c r="G194" s="4">
        <v>2064</v>
      </c>
      <c r="H194" s="4">
        <v>1477</v>
      </c>
      <c r="I194" s="4">
        <v>1202</v>
      </c>
      <c r="J194" s="4">
        <v>1286</v>
      </c>
      <c r="K194" s="4">
        <v>1363</v>
      </c>
      <c r="L194" s="7">
        <v>2106</v>
      </c>
      <c r="M194" s="7">
        <v>1439</v>
      </c>
      <c r="N194" s="7">
        <v>2230</v>
      </c>
      <c r="O194" s="7">
        <v>2242</v>
      </c>
      <c r="P194" s="7">
        <v>2012</v>
      </c>
      <c r="Q194" s="7">
        <v>2034</v>
      </c>
      <c r="R194" s="7">
        <v>2095</v>
      </c>
      <c r="S194" s="7">
        <v>2160</v>
      </c>
      <c r="T194" s="7">
        <v>2063</v>
      </c>
      <c r="U194" s="7">
        <v>1454</v>
      </c>
      <c r="V194" s="7">
        <v>1291</v>
      </c>
      <c r="W194" s="9">
        <v>1434</v>
      </c>
      <c r="X194" s="9">
        <v>1487</v>
      </c>
      <c r="Y194" s="9">
        <v>1509</v>
      </c>
      <c r="Z194" s="9">
        <v>1420</v>
      </c>
      <c r="AA194" s="9">
        <v>1504</v>
      </c>
      <c r="AB194" s="9">
        <v>1352</v>
      </c>
      <c r="AC194" s="9">
        <v>1122</v>
      </c>
      <c r="AD194" s="9">
        <v>1328</v>
      </c>
      <c r="AE194" s="12">
        <v>2323</v>
      </c>
      <c r="AF194" s="12">
        <v>1534</v>
      </c>
      <c r="AG194" s="12">
        <v>2389</v>
      </c>
      <c r="AH194" s="12">
        <v>2187</v>
      </c>
      <c r="AI194" s="12">
        <v>2340</v>
      </c>
      <c r="AJ194" s="12">
        <v>2261</v>
      </c>
      <c r="AK194" s="12">
        <v>2363</v>
      </c>
      <c r="AL194" s="12">
        <v>1584</v>
      </c>
      <c r="AM194" s="12">
        <v>1387</v>
      </c>
      <c r="AN194" s="12">
        <v>2858</v>
      </c>
      <c r="AO194" s="12">
        <v>2388</v>
      </c>
      <c r="AP194" s="45">
        <f>SUM(Tabla1[[#This Row],[5/2/24]:[3/12/24]])</f>
        <v>71542</v>
      </c>
    </row>
    <row r="195" spans="1:42" x14ac:dyDescent="0.2">
      <c r="A195" s="22">
        <v>723</v>
      </c>
      <c r="B195" s="22" t="s">
        <v>145</v>
      </c>
      <c r="C195" s="4">
        <v>1684</v>
      </c>
      <c r="D195" s="4">
        <v>1856</v>
      </c>
      <c r="E195" s="4">
        <v>1983</v>
      </c>
      <c r="F195" s="4">
        <v>1799</v>
      </c>
      <c r="G195" s="4">
        <v>1484</v>
      </c>
      <c r="H195" s="4">
        <v>916</v>
      </c>
      <c r="I195" s="4">
        <v>775</v>
      </c>
      <c r="J195" s="4">
        <v>842</v>
      </c>
      <c r="K195" s="4">
        <v>929</v>
      </c>
      <c r="L195" s="7">
        <v>1880</v>
      </c>
      <c r="M195" s="7">
        <v>859</v>
      </c>
      <c r="N195" s="7">
        <v>1777</v>
      </c>
      <c r="O195" s="7">
        <v>1805</v>
      </c>
      <c r="P195" s="7">
        <v>1681</v>
      </c>
      <c r="Q195" s="7">
        <v>1779</v>
      </c>
      <c r="R195" s="7">
        <v>1952</v>
      </c>
      <c r="S195" s="7">
        <v>1740</v>
      </c>
      <c r="T195" s="7">
        <v>1902</v>
      </c>
      <c r="U195" s="7">
        <v>947</v>
      </c>
      <c r="V195" s="7">
        <v>817</v>
      </c>
      <c r="W195" s="9">
        <v>1286</v>
      </c>
      <c r="X195" s="9">
        <v>1236</v>
      </c>
      <c r="Y195" s="9">
        <v>1195</v>
      </c>
      <c r="Z195" s="9">
        <v>1112</v>
      </c>
      <c r="AA195" s="9">
        <v>964</v>
      </c>
      <c r="AB195" s="9">
        <v>644</v>
      </c>
      <c r="AC195" s="9">
        <v>542</v>
      </c>
      <c r="AD195" s="9">
        <v>1003</v>
      </c>
      <c r="AE195" s="12">
        <v>1990</v>
      </c>
      <c r="AF195" s="12">
        <v>926</v>
      </c>
      <c r="AG195" s="12">
        <v>1855</v>
      </c>
      <c r="AH195" s="12">
        <v>1898</v>
      </c>
      <c r="AI195" s="12">
        <v>1859</v>
      </c>
      <c r="AJ195" s="12">
        <v>1902</v>
      </c>
      <c r="AK195" s="12">
        <v>1722</v>
      </c>
      <c r="AL195" s="12">
        <v>963</v>
      </c>
      <c r="AM195" s="12">
        <v>852</v>
      </c>
      <c r="AN195" s="12">
        <v>2100</v>
      </c>
      <c r="AO195" s="12">
        <v>1870</v>
      </c>
      <c r="AP195" s="45">
        <f>SUM(Tabla1[[#This Row],[5/2/24]:[3/12/24]])</f>
        <v>55326</v>
      </c>
    </row>
    <row r="196" spans="1:42" x14ac:dyDescent="0.2">
      <c r="A196" s="22">
        <v>1054</v>
      </c>
      <c r="B196" s="22" t="s">
        <v>193</v>
      </c>
      <c r="C196" s="4">
        <v>1639</v>
      </c>
      <c r="D196" s="4">
        <v>2027</v>
      </c>
      <c r="E196" s="4">
        <v>2125</v>
      </c>
      <c r="F196" s="4">
        <v>1986</v>
      </c>
      <c r="G196" s="4">
        <v>1301</v>
      </c>
      <c r="H196" s="4">
        <v>487</v>
      </c>
      <c r="I196" s="4">
        <v>388</v>
      </c>
      <c r="J196" s="4">
        <v>374</v>
      </c>
      <c r="K196" s="4">
        <v>372</v>
      </c>
      <c r="L196" s="7">
        <v>2115</v>
      </c>
      <c r="M196" s="7">
        <v>424</v>
      </c>
      <c r="N196" s="7">
        <v>1970</v>
      </c>
      <c r="O196" s="7">
        <v>2169</v>
      </c>
      <c r="P196" s="7">
        <v>1555</v>
      </c>
      <c r="Q196" s="7">
        <v>1971</v>
      </c>
      <c r="R196" s="7">
        <v>2002</v>
      </c>
      <c r="S196" s="7">
        <v>1779</v>
      </c>
      <c r="T196" s="7">
        <v>1166</v>
      </c>
      <c r="U196" s="7">
        <v>350</v>
      </c>
      <c r="V196" s="7">
        <v>274</v>
      </c>
      <c r="W196" s="9">
        <v>1085</v>
      </c>
      <c r="X196" s="9">
        <v>1272</v>
      </c>
      <c r="Y196" s="9">
        <v>1205</v>
      </c>
      <c r="Z196" s="9">
        <v>1054</v>
      </c>
      <c r="AA196" s="9">
        <v>679</v>
      </c>
      <c r="AB196" s="9">
        <v>224</v>
      </c>
      <c r="AC196" s="9">
        <v>186</v>
      </c>
      <c r="AD196" s="9">
        <v>976</v>
      </c>
      <c r="AE196" s="12">
        <v>1992</v>
      </c>
      <c r="AF196" s="12">
        <v>373</v>
      </c>
      <c r="AG196" s="12">
        <v>1733</v>
      </c>
      <c r="AH196" s="12">
        <v>2085</v>
      </c>
      <c r="AI196" s="12">
        <v>2216</v>
      </c>
      <c r="AJ196" s="12">
        <v>1960</v>
      </c>
      <c r="AK196" s="12">
        <v>1179</v>
      </c>
      <c r="AL196" s="12">
        <v>517</v>
      </c>
      <c r="AM196" s="12">
        <v>358</v>
      </c>
      <c r="AN196" s="12">
        <v>1302</v>
      </c>
      <c r="AO196" s="12">
        <v>1934</v>
      </c>
      <c r="AP196" s="45">
        <f>SUM(Tabla1[[#This Row],[5/2/24]:[3/12/24]])</f>
        <v>48804</v>
      </c>
    </row>
    <row r="197" spans="1:42" x14ac:dyDescent="0.2">
      <c r="A197" s="22">
        <v>722</v>
      </c>
      <c r="B197" s="22" t="s">
        <v>144</v>
      </c>
      <c r="C197" s="4">
        <v>1200</v>
      </c>
      <c r="D197" s="4">
        <v>1192</v>
      </c>
      <c r="E197" s="4">
        <v>1234</v>
      </c>
      <c r="F197" s="4">
        <v>1208</v>
      </c>
      <c r="G197" s="4">
        <v>1183</v>
      </c>
      <c r="H197" s="4">
        <v>578</v>
      </c>
      <c r="I197" s="4">
        <v>271</v>
      </c>
      <c r="J197" s="4">
        <v>372</v>
      </c>
      <c r="K197" s="4">
        <v>556</v>
      </c>
      <c r="L197" s="7">
        <v>1249</v>
      </c>
      <c r="M197" s="7">
        <v>542</v>
      </c>
      <c r="N197" s="7">
        <v>1222</v>
      </c>
      <c r="O197" s="7">
        <v>1163</v>
      </c>
      <c r="P197" s="7">
        <v>1156</v>
      </c>
      <c r="Q197" s="7">
        <v>1204</v>
      </c>
      <c r="R197" s="7">
        <v>1281</v>
      </c>
      <c r="S197" s="7">
        <v>1191</v>
      </c>
      <c r="T197" s="7">
        <v>1241</v>
      </c>
      <c r="U197" s="7">
        <v>621</v>
      </c>
      <c r="V197" s="7">
        <v>368</v>
      </c>
      <c r="W197" s="9">
        <v>763</v>
      </c>
      <c r="X197" s="9">
        <v>787</v>
      </c>
      <c r="Y197" s="9">
        <v>774</v>
      </c>
      <c r="Z197" s="9">
        <v>670</v>
      </c>
      <c r="AA197" s="9">
        <v>646</v>
      </c>
      <c r="AB197" s="9">
        <v>284</v>
      </c>
      <c r="AC197" s="9">
        <v>181</v>
      </c>
      <c r="AD197" s="9">
        <v>671</v>
      </c>
      <c r="AE197" s="12">
        <v>1226</v>
      </c>
      <c r="AF197" s="12">
        <v>535</v>
      </c>
      <c r="AG197" s="12">
        <v>1227</v>
      </c>
      <c r="AH197" s="12">
        <v>1265</v>
      </c>
      <c r="AI197" s="12">
        <v>1222</v>
      </c>
      <c r="AJ197" s="12">
        <v>1257</v>
      </c>
      <c r="AK197" s="12">
        <v>1332</v>
      </c>
      <c r="AL197" s="12">
        <v>646</v>
      </c>
      <c r="AM197" s="12">
        <v>354</v>
      </c>
      <c r="AN197" s="12">
        <v>1366</v>
      </c>
      <c r="AO197" s="12">
        <v>1250</v>
      </c>
      <c r="AP197" s="45">
        <f>SUM(Tabla1[[#This Row],[5/2/24]:[3/12/24]])</f>
        <v>35488</v>
      </c>
    </row>
    <row r="198" spans="1:42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204" spans="1:42" x14ac:dyDescent="0.2">
      <c r="H204" s="28"/>
    </row>
    <row r="211" spans="10:15" x14ac:dyDescent="0.2">
      <c r="J211" s="28"/>
      <c r="K211" s="28"/>
      <c r="N211" s="28"/>
      <c r="O211" s="28"/>
    </row>
  </sheetData>
  <mergeCells count="1">
    <mergeCell ref="AP2:AP3"/>
  </mergeCells>
  <conditionalFormatting sqref="C198:AO1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R4" twoDigitTextYear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7A7D-1068-884F-A542-85DD6FCDF393}">
  <dimension ref="A1:BN197"/>
  <sheetViews>
    <sheetView topLeftCell="AR139" workbookViewId="0">
      <selection activeCell="BC149" sqref="BC149"/>
    </sheetView>
  </sheetViews>
  <sheetFormatPr baseColWidth="10" defaultRowHeight="16" x14ac:dyDescent="0.2"/>
  <cols>
    <col min="1" max="1" width="7.6640625" bestFit="1" customWidth="1"/>
    <col min="2" max="2" width="22.83203125" bestFit="1" customWidth="1"/>
    <col min="3" max="5" width="10" bestFit="1" customWidth="1"/>
    <col min="6" max="6" width="11" bestFit="1" customWidth="1"/>
    <col min="12" max="12" width="9" bestFit="1" customWidth="1"/>
    <col min="13" max="13" width="10" bestFit="1" customWidth="1"/>
    <col min="14" max="14" width="11" bestFit="1" customWidth="1"/>
    <col min="21" max="21" width="9" bestFit="1" customWidth="1"/>
    <col min="22" max="22" width="10" bestFit="1" customWidth="1"/>
    <col min="23" max="24" width="11" bestFit="1" customWidth="1"/>
    <col min="25" max="25" width="10" bestFit="1" customWidth="1"/>
    <col min="31" max="32" width="9" bestFit="1" customWidth="1"/>
    <col min="33" max="34" width="10" bestFit="1" customWidth="1"/>
    <col min="35" max="35" width="11" bestFit="1" customWidth="1"/>
    <col min="41" max="41" width="9" bestFit="1" customWidth="1"/>
    <col min="42" max="43" width="10" bestFit="1" customWidth="1"/>
    <col min="44" max="44" width="11" bestFit="1" customWidth="1"/>
    <col min="50" max="50" width="9" bestFit="1" customWidth="1"/>
    <col min="51" max="51" width="10" bestFit="1" customWidth="1"/>
    <col min="52" max="53" width="11" bestFit="1" customWidth="1"/>
    <col min="59" max="59" width="10" bestFit="1" customWidth="1"/>
    <col min="60" max="60" width="9" bestFit="1" customWidth="1"/>
    <col min="61" max="61" width="10" bestFit="1" customWidth="1"/>
    <col min="62" max="62" width="11" bestFit="1" customWidth="1"/>
  </cols>
  <sheetData>
    <row r="1" spans="1:66" x14ac:dyDescent="0.2">
      <c r="A1" s="38" t="s">
        <v>0</v>
      </c>
      <c r="B1" s="41" t="s">
        <v>200</v>
      </c>
      <c r="C1" s="3" t="s">
        <v>207</v>
      </c>
      <c r="D1" s="3" t="s">
        <v>208</v>
      </c>
      <c r="E1" s="6" t="s">
        <v>220</v>
      </c>
      <c r="F1" s="10" t="s">
        <v>237</v>
      </c>
      <c r="L1" s="3" t="s">
        <v>201</v>
      </c>
      <c r="M1" s="6" t="s">
        <v>214</v>
      </c>
      <c r="N1" s="10" t="s">
        <v>231</v>
      </c>
      <c r="U1" s="3" t="s">
        <v>202</v>
      </c>
      <c r="V1" s="6" t="s">
        <v>215</v>
      </c>
      <c r="W1" s="10" t="s">
        <v>229</v>
      </c>
      <c r="X1" s="10" t="s">
        <v>232</v>
      </c>
      <c r="Y1" s="11" t="s">
        <v>239</v>
      </c>
      <c r="AE1" s="3" t="s">
        <v>203</v>
      </c>
      <c r="AF1" s="6" t="s">
        <v>210</v>
      </c>
      <c r="AG1" s="6" t="s">
        <v>213</v>
      </c>
      <c r="AH1" s="6" t="s">
        <v>216</v>
      </c>
      <c r="AI1" s="10" t="s">
        <v>233</v>
      </c>
      <c r="AO1" s="3" t="s">
        <v>204</v>
      </c>
      <c r="AP1" s="6" t="s">
        <v>212</v>
      </c>
      <c r="AQ1" s="6" t="s">
        <v>217</v>
      </c>
      <c r="AR1" s="10" t="s">
        <v>234</v>
      </c>
      <c r="AX1" s="3" t="s">
        <v>205</v>
      </c>
      <c r="AY1" s="6" t="s">
        <v>218</v>
      </c>
      <c r="AZ1" s="10" t="s">
        <v>235</v>
      </c>
      <c r="BA1" s="10" t="s">
        <v>238</v>
      </c>
      <c r="BG1" s="3" t="s">
        <v>206</v>
      </c>
      <c r="BH1" s="3" t="s">
        <v>209</v>
      </c>
      <c r="BI1" s="6" t="s">
        <v>219</v>
      </c>
      <c r="BJ1" s="10" t="s">
        <v>236</v>
      </c>
    </row>
    <row r="2" spans="1:66" x14ac:dyDescent="0.2">
      <c r="A2" s="39"/>
      <c r="B2" s="42"/>
      <c r="C2" s="16" t="s">
        <v>248</v>
      </c>
      <c r="D2" s="16" t="s">
        <v>248</v>
      </c>
      <c r="E2" s="17" t="s">
        <v>248</v>
      </c>
      <c r="F2" s="19" t="s">
        <v>248</v>
      </c>
      <c r="L2" s="16" t="s">
        <v>242</v>
      </c>
      <c r="M2" s="17" t="s">
        <v>242</v>
      </c>
      <c r="N2" s="19" t="s">
        <v>242</v>
      </c>
      <c r="U2" s="16" t="s">
        <v>243</v>
      </c>
      <c r="V2" s="17" t="s">
        <v>243</v>
      </c>
      <c r="W2" s="19" t="s">
        <v>243</v>
      </c>
      <c r="X2" s="19" t="s">
        <v>243</v>
      </c>
      <c r="Y2" s="19" t="s">
        <v>243</v>
      </c>
      <c r="AE2" s="16" t="s">
        <v>244</v>
      </c>
      <c r="AF2" s="17" t="s">
        <v>244</v>
      </c>
      <c r="AG2" s="17" t="s">
        <v>244</v>
      </c>
      <c r="AH2" s="17" t="s">
        <v>244</v>
      </c>
      <c r="AI2" s="19" t="s">
        <v>244</v>
      </c>
      <c r="AO2" s="16" t="s">
        <v>245</v>
      </c>
      <c r="AP2" s="17" t="s">
        <v>245</v>
      </c>
      <c r="AQ2" s="17" t="s">
        <v>245</v>
      </c>
      <c r="AR2" s="19" t="s">
        <v>245</v>
      </c>
      <c r="AX2" s="16" t="s">
        <v>246</v>
      </c>
      <c r="AY2" s="17" t="s">
        <v>246</v>
      </c>
      <c r="AZ2" s="19" t="s">
        <v>246</v>
      </c>
      <c r="BA2" s="19" t="s">
        <v>246</v>
      </c>
      <c r="BG2" s="16" t="s">
        <v>247</v>
      </c>
      <c r="BH2" s="16" t="s">
        <v>247</v>
      </c>
      <c r="BI2" s="17" t="s">
        <v>247</v>
      </c>
      <c r="BJ2" s="19" t="s">
        <v>247</v>
      </c>
    </row>
    <row r="3" spans="1:66" x14ac:dyDescent="0.2">
      <c r="A3" s="40"/>
      <c r="B3" s="43"/>
      <c r="C3" s="16">
        <v>1</v>
      </c>
      <c r="D3" s="16">
        <v>1</v>
      </c>
      <c r="E3" s="17">
        <v>2</v>
      </c>
      <c r="F3" s="19">
        <v>4</v>
      </c>
      <c r="L3" s="16">
        <v>1</v>
      </c>
      <c r="M3" s="17">
        <v>2</v>
      </c>
      <c r="N3" s="19">
        <v>4</v>
      </c>
      <c r="U3" s="16">
        <v>1</v>
      </c>
      <c r="V3" s="17">
        <v>2</v>
      </c>
      <c r="W3" s="19">
        <v>4</v>
      </c>
      <c r="X3" s="19">
        <v>4</v>
      </c>
      <c r="Y3" s="19">
        <v>4</v>
      </c>
      <c r="AE3" s="16">
        <v>1</v>
      </c>
      <c r="AF3" s="17">
        <v>2</v>
      </c>
      <c r="AG3" s="17">
        <v>2</v>
      </c>
      <c r="AH3" s="17">
        <v>2</v>
      </c>
      <c r="AI3" s="19">
        <v>4</v>
      </c>
      <c r="AO3" s="16">
        <v>1</v>
      </c>
      <c r="AP3" s="17">
        <v>2</v>
      </c>
      <c r="AQ3" s="17">
        <v>2</v>
      </c>
      <c r="AR3" s="19">
        <v>4</v>
      </c>
      <c r="AX3" s="16">
        <v>1</v>
      </c>
      <c r="AY3" s="17">
        <v>2</v>
      </c>
      <c r="AZ3" s="19">
        <v>4</v>
      </c>
      <c r="BA3" s="19">
        <v>4</v>
      </c>
      <c r="BG3" s="16">
        <v>1</v>
      </c>
      <c r="BH3" s="16">
        <v>1</v>
      </c>
      <c r="BI3" s="17">
        <v>2</v>
      </c>
      <c r="BJ3" s="19">
        <v>4</v>
      </c>
    </row>
    <row r="4" spans="1:66" x14ac:dyDescent="0.2">
      <c r="A4" s="20">
        <v>102</v>
      </c>
      <c r="B4" s="22" t="s">
        <v>1</v>
      </c>
      <c r="C4" s="4">
        <v>5296</v>
      </c>
      <c r="D4" s="4">
        <v>5359</v>
      </c>
      <c r="E4" s="7">
        <v>5118</v>
      </c>
      <c r="F4" s="12">
        <v>5865</v>
      </c>
      <c r="H4">
        <f>_xlfn.STDEV.P(C4:F4)</f>
        <v>277.43692976963251</v>
      </c>
      <c r="I4" s="28">
        <f>AVERAGE(C4:F4)</f>
        <v>5409.5</v>
      </c>
      <c r="J4" s="29">
        <f>H4/I4</f>
        <v>5.1286982118427304E-2</v>
      </c>
      <c r="K4" s="29"/>
      <c r="L4" s="4">
        <v>9179</v>
      </c>
      <c r="M4" s="7">
        <v>8972</v>
      </c>
      <c r="N4" s="12">
        <v>9635</v>
      </c>
      <c r="O4" s="29"/>
      <c r="P4">
        <f>_xlfn.STDEV.P(L4:N4)</f>
        <v>276.95848064285735</v>
      </c>
      <c r="Q4" s="28">
        <f>AVERAGE(L4:N4)</f>
        <v>9262</v>
      </c>
      <c r="R4" s="29">
        <f>P4/Q4</f>
        <v>2.9902664720671275E-2</v>
      </c>
      <c r="S4" s="29"/>
      <c r="U4" s="4">
        <v>9406</v>
      </c>
      <c r="V4" s="7">
        <v>9032</v>
      </c>
      <c r="W4" s="12">
        <v>10162</v>
      </c>
      <c r="X4" s="12">
        <v>9905</v>
      </c>
      <c r="Y4" s="13">
        <v>9962</v>
      </c>
      <c r="AA4">
        <f>_xlfn.STDEV.P(U4:Y4)</f>
        <v>413.89737858556191</v>
      </c>
      <c r="AB4" s="28">
        <f>AVERAGE(U4:Y4)</f>
        <v>9693.4</v>
      </c>
      <c r="AC4" s="29">
        <f>AA4/AB4</f>
        <v>4.2698885693932154E-2</v>
      </c>
      <c r="AE4" s="4">
        <v>9835</v>
      </c>
      <c r="AF4" s="7">
        <v>10049</v>
      </c>
      <c r="AG4" s="7">
        <v>9691</v>
      </c>
      <c r="AH4" s="7">
        <v>9017</v>
      </c>
      <c r="AI4" s="12">
        <v>10205</v>
      </c>
      <c r="AK4">
        <f>_xlfn.STDEV.P(AE4:AI4)</f>
        <v>410.84770901150222</v>
      </c>
      <c r="AL4" s="28">
        <f>AVERAGE(AE4:AI4)</f>
        <v>9759.4</v>
      </c>
      <c r="AM4" s="29">
        <f>AK4/AL4</f>
        <v>4.2097640122497511E-2</v>
      </c>
      <c r="AO4" s="4">
        <v>9942</v>
      </c>
      <c r="AP4" s="7">
        <v>9511</v>
      </c>
      <c r="AQ4" s="7">
        <v>9337</v>
      </c>
      <c r="AR4" s="12">
        <v>10110</v>
      </c>
      <c r="AT4">
        <f>_xlfn.STDEV.P(AO4:AR4)</f>
        <v>312.91132929314017</v>
      </c>
      <c r="AU4" s="28">
        <f>AVERAGE(AO4:AR4)</f>
        <v>9725</v>
      </c>
      <c r="AV4" s="29">
        <f>AT4/AU4</f>
        <v>3.2175972163819039E-2</v>
      </c>
      <c r="AX4" s="4">
        <v>10030</v>
      </c>
      <c r="AY4" s="7">
        <v>9510</v>
      </c>
      <c r="AZ4" s="12">
        <v>10324</v>
      </c>
      <c r="BA4" s="12">
        <v>11147</v>
      </c>
      <c r="BC4" s="28">
        <f>_xlfn.STDEV.P(AX4:BA4)</f>
        <v>592.88589753847236</v>
      </c>
      <c r="BD4" s="28">
        <f>AVERAGE(AX4:BA4)</f>
        <v>10252.75</v>
      </c>
      <c r="BE4" s="29">
        <f>BC4/BD4</f>
        <v>5.7827012024917447E-2</v>
      </c>
      <c r="BG4" s="4">
        <v>7083</v>
      </c>
      <c r="BH4" s="4">
        <v>7520</v>
      </c>
      <c r="BI4" s="7">
        <v>6529</v>
      </c>
      <c r="BJ4" s="12">
        <v>8006</v>
      </c>
      <c r="BL4" s="28">
        <f>_xlfn.STDEV.P(BG4:BJ4)</f>
        <v>544.84057301195912</v>
      </c>
      <c r="BM4" s="28">
        <f>AVERAGE(BG4:BJ4)</f>
        <v>7284.5</v>
      </c>
      <c r="BN4" s="29">
        <f>BL4/BM4</f>
        <v>7.479450518387798E-2</v>
      </c>
    </row>
    <row r="5" spans="1:66" x14ac:dyDescent="0.2">
      <c r="A5" s="20">
        <v>103</v>
      </c>
      <c r="B5" s="22" t="s">
        <v>2</v>
      </c>
      <c r="C5" s="4">
        <v>7252</v>
      </c>
      <c r="D5" s="4">
        <v>6989</v>
      </c>
      <c r="E5" s="7">
        <v>7527</v>
      </c>
      <c r="F5" s="12">
        <v>7773</v>
      </c>
      <c r="H5">
        <f t="shared" ref="H5:H68" si="0">_xlfn.STDEV.P(C5:F5)</f>
        <v>293.77404156936672</v>
      </c>
      <c r="I5" s="28">
        <f t="shared" ref="I5:I68" si="1">AVERAGE(C5:F5)</f>
        <v>7385.25</v>
      </c>
      <c r="J5" s="29">
        <f t="shared" ref="J5:J68" si="2">H5/I5</f>
        <v>3.9778482999135674E-2</v>
      </c>
      <c r="K5" s="29"/>
      <c r="L5" s="4">
        <v>11714</v>
      </c>
      <c r="M5" s="7">
        <v>11563</v>
      </c>
      <c r="N5" s="12">
        <v>12090</v>
      </c>
      <c r="O5" s="29"/>
      <c r="P5">
        <f t="shared" ref="P5:P68" si="3">_xlfn.STDEV.P(L5:N5)</f>
        <v>221.58670236877182</v>
      </c>
      <c r="Q5" s="28">
        <f t="shared" ref="Q5:Q68" si="4">AVERAGE(L5:N5)</f>
        <v>11789</v>
      </c>
      <c r="R5" s="29">
        <f t="shared" ref="R5:R44" si="5">P5/Q5</f>
        <v>1.8796055846023566E-2</v>
      </c>
      <c r="S5" s="29"/>
      <c r="U5" s="4">
        <v>12055</v>
      </c>
      <c r="V5" s="7">
        <v>12071</v>
      </c>
      <c r="W5" s="12">
        <v>12751</v>
      </c>
      <c r="X5" s="12">
        <v>12516</v>
      </c>
      <c r="Y5" s="13">
        <v>12546</v>
      </c>
      <c r="AA5">
        <f t="shared" ref="AA5:AA68" si="6">_xlfn.STDEV.P(U5:Y5)</f>
        <v>277.30661730294139</v>
      </c>
      <c r="AB5" s="28">
        <f t="shared" ref="AB5:AB68" si="7">AVERAGE(U5:Y5)</f>
        <v>12387.8</v>
      </c>
      <c r="AC5" s="29">
        <f t="shared" ref="AC5:AC68" si="8">AA5/AB5</f>
        <v>2.2385461284727022E-2</v>
      </c>
      <c r="AE5" s="4">
        <v>12305</v>
      </c>
      <c r="AF5" s="7">
        <v>12929</v>
      </c>
      <c r="AG5" s="7">
        <v>12374</v>
      </c>
      <c r="AH5" s="7">
        <v>12163</v>
      </c>
      <c r="AI5" s="12">
        <v>12360</v>
      </c>
      <c r="AK5">
        <f t="shared" ref="AK5:AK68" si="9">_xlfn.STDEV.P(AE5:AI5)</f>
        <v>262.25132983456922</v>
      </c>
      <c r="AL5" s="28">
        <f t="shared" ref="AL5:AL68" si="10">AVERAGE(AE5:AI5)</f>
        <v>12426.2</v>
      </c>
      <c r="AM5" s="29">
        <f t="shared" ref="AM5:AM68" si="11">AK5/AL5</f>
        <v>2.1104708586258809E-2</v>
      </c>
      <c r="AO5" s="4">
        <v>12512</v>
      </c>
      <c r="AP5" s="7">
        <v>12292</v>
      </c>
      <c r="AQ5" s="7">
        <v>12452</v>
      </c>
      <c r="AR5" s="12">
        <v>12412</v>
      </c>
      <c r="AT5">
        <f t="shared" ref="AT5:AT68" si="12">_xlfn.STDEV.P(AO5:AR5)</f>
        <v>80.46738469715541</v>
      </c>
      <c r="AU5" s="28">
        <f t="shared" ref="AU5:AU68" si="13">AVERAGE(AO5:AR5)</f>
        <v>12417</v>
      </c>
      <c r="AV5" s="29">
        <f t="shared" ref="AV5:AV68" si="14">AT5/AU5</f>
        <v>6.4804207696831286E-3</v>
      </c>
      <c r="AX5" s="4">
        <v>12516</v>
      </c>
      <c r="AY5" s="7">
        <v>12557</v>
      </c>
      <c r="AZ5" s="12">
        <v>13008</v>
      </c>
      <c r="BA5" s="12">
        <v>13846</v>
      </c>
      <c r="BC5" s="28">
        <f t="shared" ref="BC5:BC68" si="15">_xlfn.STDEV.P(AX5:BA5)</f>
        <v>535.01232462439589</v>
      </c>
      <c r="BD5" s="28">
        <f t="shared" ref="BD5:BD68" si="16">AVERAGE(AX5:BA5)</f>
        <v>12981.75</v>
      </c>
      <c r="BE5" s="29">
        <f t="shared" ref="BE5:BE68" si="17">BC5/BD5</f>
        <v>4.121265042266227E-2</v>
      </c>
      <c r="BG5" s="4">
        <v>9804</v>
      </c>
      <c r="BH5" s="4">
        <v>9449</v>
      </c>
      <c r="BI5" s="7">
        <v>9296</v>
      </c>
      <c r="BJ5" s="12">
        <v>10007</v>
      </c>
      <c r="BL5" s="28">
        <f t="shared" ref="BL5:BL68" si="18">_xlfn.STDEV.P(BG5:BJ5)</f>
        <v>281.2463333094318</v>
      </c>
      <c r="BM5" s="28">
        <f t="shared" ref="BM5:BM68" si="19">AVERAGE(BG5:BJ5)</f>
        <v>9639</v>
      </c>
      <c r="BN5" s="29">
        <f t="shared" ref="BN5:BN68" si="20">BL5/BM5</f>
        <v>2.9177957600314535E-2</v>
      </c>
    </row>
    <row r="6" spans="1:66" x14ac:dyDescent="0.2">
      <c r="A6" s="20">
        <v>104</v>
      </c>
      <c r="B6" s="22" t="s">
        <v>3</v>
      </c>
      <c r="C6" s="4">
        <v>9973</v>
      </c>
      <c r="D6" s="4">
        <v>10052</v>
      </c>
      <c r="E6" s="7">
        <v>11808</v>
      </c>
      <c r="F6" s="12">
        <v>10871</v>
      </c>
      <c r="H6">
        <f t="shared" si="0"/>
        <v>742.13105311663116</v>
      </c>
      <c r="I6" s="28">
        <f t="shared" si="1"/>
        <v>10676</v>
      </c>
      <c r="J6" s="29">
        <f t="shared" si="2"/>
        <v>6.9513961513359979E-2</v>
      </c>
      <c r="K6" s="29"/>
      <c r="L6" s="4">
        <v>16246</v>
      </c>
      <c r="M6" s="7">
        <v>16108</v>
      </c>
      <c r="N6" s="12">
        <v>16553</v>
      </c>
      <c r="O6" s="29"/>
      <c r="P6">
        <f t="shared" si="3"/>
        <v>185.98625994650487</v>
      </c>
      <c r="Q6" s="28">
        <f t="shared" si="4"/>
        <v>16302.333333333334</v>
      </c>
      <c r="R6" s="29">
        <f t="shared" si="5"/>
        <v>1.14085668685365E-2</v>
      </c>
      <c r="S6" s="29"/>
      <c r="U6" s="4">
        <v>16742</v>
      </c>
      <c r="V6" s="7">
        <v>16551</v>
      </c>
      <c r="W6" s="12">
        <v>17481</v>
      </c>
      <c r="X6" s="12">
        <v>17182</v>
      </c>
      <c r="Y6" s="13">
        <v>17565</v>
      </c>
      <c r="AA6">
        <f t="shared" si="6"/>
        <v>399.3962443488922</v>
      </c>
      <c r="AB6" s="28">
        <f t="shared" si="7"/>
        <v>17104.2</v>
      </c>
      <c r="AC6" s="29">
        <f t="shared" si="8"/>
        <v>2.335077024057788E-2</v>
      </c>
      <c r="AE6" s="4">
        <v>17296</v>
      </c>
      <c r="AF6" s="7">
        <v>17937</v>
      </c>
      <c r="AG6" s="7">
        <v>17923</v>
      </c>
      <c r="AH6" s="7">
        <v>17100</v>
      </c>
      <c r="AI6" s="12">
        <v>17558</v>
      </c>
      <c r="AK6">
        <f t="shared" si="9"/>
        <v>333.21428540805391</v>
      </c>
      <c r="AL6" s="28">
        <f t="shared" si="10"/>
        <v>17562.8</v>
      </c>
      <c r="AM6" s="29">
        <f t="shared" si="11"/>
        <v>1.8972731307539455E-2</v>
      </c>
      <c r="AO6" s="4">
        <v>17464</v>
      </c>
      <c r="AP6" s="7">
        <v>17401</v>
      </c>
      <c r="AQ6" s="7">
        <v>17086</v>
      </c>
      <c r="AR6" s="12">
        <v>17374</v>
      </c>
      <c r="AT6">
        <f t="shared" si="12"/>
        <v>145.3123790322077</v>
      </c>
      <c r="AU6" s="28">
        <f t="shared" si="13"/>
        <v>17331.25</v>
      </c>
      <c r="AV6" s="29">
        <f t="shared" si="14"/>
        <v>8.3844142247216855E-3</v>
      </c>
      <c r="AX6" s="4">
        <v>18096</v>
      </c>
      <c r="AY6" s="7">
        <v>17563</v>
      </c>
      <c r="AZ6" s="12">
        <v>18512</v>
      </c>
      <c r="BA6" s="12">
        <v>19698</v>
      </c>
      <c r="BC6" s="28">
        <f t="shared" si="15"/>
        <v>786.16835824141378</v>
      </c>
      <c r="BD6" s="28">
        <f t="shared" si="16"/>
        <v>18467.25</v>
      </c>
      <c r="BE6" s="29">
        <f t="shared" si="17"/>
        <v>4.2570949017390988E-2</v>
      </c>
      <c r="BG6" s="4">
        <v>13361</v>
      </c>
      <c r="BH6" s="4">
        <v>13189</v>
      </c>
      <c r="BI6" s="7">
        <v>12612</v>
      </c>
      <c r="BJ6" s="12">
        <v>13880</v>
      </c>
      <c r="BL6" s="28">
        <f t="shared" si="18"/>
        <v>452.6436236157536</v>
      </c>
      <c r="BM6" s="28">
        <f t="shared" si="19"/>
        <v>13260.5</v>
      </c>
      <c r="BN6" s="29">
        <f t="shared" si="20"/>
        <v>3.4134732748821957E-2</v>
      </c>
    </row>
    <row r="7" spans="1:66" x14ac:dyDescent="0.2">
      <c r="A7" s="20">
        <v>105</v>
      </c>
      <c r="B7" s="22" t="s">
        <v>4</v>
      </c>
      <c r="C7" s="4">
        <v>4452</v>
      </c>
      <c r="D7" s="4">
        <v>4424</v>
      </c>
      <c r="E7" s="7">
        <v>4532</v>
      </c>
      <c r="F7" s="12">
        <v>4687</v>
      </c>
      <c r="H7">
        <f t="shared" si="0"/>
        <v>102.24572118186659</v>
      </c>
      <c r="I7" s="28">
        <f t="shared" si="1"/>
        <v>4523.75</v>
      </c>
      <c r="J7" s="29">
        <f t="shared" si="2"/>
        <v>2.2601983129453791E-2</v>
      </c>
      <c r="K7" s="29"/>
      <c r="L7" s="4">
        <v>6600</v>
      </c>
      <c r="M7" s="7">
        <v>6645</v>
      </c>
      <c r="N7" s="12">
        <v>7087</v>
      </c>
      <c r="O7" s="29"/>
      <c r="P7">
        <f t="shared" si="3"/>
        <v>219.73671113908622</v>
      </c>
      <c r="Q7" s="28">
        <f t="shared" si="4"/>
        <v>6777.333333333333</v>
      </c>
      <c r="R7" s="29">
        <f t="shared" si="5"/>
        <v>3.2422296548163421E-2</v>
      </c>
      <c r="S7" s="29"/>
      <c r="U7" s="4">
        <v>6933</v>
      </c>
      <c r="V7" s="7">
        <v>7094</v>
      </c>
      <c r="W7" s="12">
        <v>7285</v>
      </c>
      <c r="X7" s="12">
        <v>7173</v>
      </c>
      <c r="Y7" s="13">
        <v>7459</v>
      </c>
      <c r="AA7">
        <f t="shared" si="6"/>
        <v>177.16252425386131</v>
      </c>
      <c r="AB7" s="28">
        <f t="shared" si="7"/>
        <v>7188.8</v>
      </c>
      <c r="AC7" s="29">
        <f t="shared" si="8"/>
        <v>2.4644241633354845E-2</v>
      </c>
      <c r="AE7" s="4">
        <v>7048</v>
      </c>
      <c r="AF7" s="7">
        <v>7267</v>
      </c>
      <c r="AG7" s="7">
        <v>7237</v>
      </c>
      <c r="AH7" s="7">
        <v>7185</v>
      </c>
      <c r="AI7" s="12">
        <v>7245</v>
      </c>
      <c r="AK7">
        <f t="shared" si="9"/>
        <v>78.926801531545678</v>
      </c>
      <c r="AL7" s="28">
        <f t="shared" si="10"/>
        <v>7196.4</v>
      </c>
      <c r="AM7" s="29">
        <f t="shared" si="11"/>
        <v>1.0967539538039254E-2</v>
      </c>
      <c r="AO7" s="4">
        <v>7376</v>
      </c>
      <c r="AP7" s="7">
        <v>6903</v>
      </c>
      <c r="AQ7" s="7">
        <v>7303</v>
      </c>
      <c r="AR7" s="12">
        <v>7321</v>
      </c>
      <c r="AT7">
        <f t="shared" si="12"/>
        <v>188.27025123476093</v>
      </c>
      <c r="AU7" s="28">
        <f t="shared" si="13"/>
        <v>7225.75</v>
      </c>
      <c r="AV7" s="29">
        <f t="shared" si="14"/>
        <v>2.6055461541675387E-2</v>
      </c>
      <c r="AX7" s="4">
        <v>7295</v>
      </c>
      <c r="AY7" s="7">
        <v>7365</v>
      </c>
      <c r="AZ7" s="12">
        <v>7794</v>
      </c>
      <c r="BA7" s="12">
        <v>8396</v>
      </c>
      <c r="BC7" s="28">
        <f t="shared" si="15"/>
        <v>438.4281583110282</v>
      </c>
      <c r="BD7" s="28">
        <f t="shared" si="16"/>
        <v>7712.5</v>
      </c>
      <c r="BE7" s="29">
        <f t="shared" si="17"/>
        <v>5.6846438678901552E-2</v>
      </c>
      <c r="BG7" s="4">
        <v>6509</v>
      </c>
      <c r="BH7" s="4">
        <v>6632</v>
      </c>
      <c r="BI7" s="7">
        <v>5807</v>
      </c>
      <c r="BJ7" s="12">
        <v>6490</v>
      </c>
      <c r="BL7" s="28">
        <f t="shared" si="18"/>
        <v>323.60971864268851</v>
      </c>
      <c r="BM7" s="28">
        <f t="shared" si="19"/>
        <v>6359.5</v>
      </c>
      <c r="BN7" s="29">
        <f t="shared" si="20"/>
        <v>5.0886031707317952E-2</v>
      </c>
    </row>
    <row r="8" spans="1:66" x14ac:dyDescent="0.2">
      <c r="A8" s="20">
        <v>107</v>
      </c>
      <c r="B8" s="22" t="s">
        <v>5</v>
      </c>
      <c r="C8" s="4">
        <v>3263</v>
      </c>
      <c r="D8" s="4">
        <v>3213</v>
      </c>
      <c r="E8" s="7">
        <v>2876</v>
      </c>
      <c r="F8" s="12">
        <v>3558</v>
      </c>
      <c r="H8">
        <f t="shared" si="0"/>
        <v>241.9984504082619</v>
      </c>
      <c r="I8" s="28">
        <f t="shared" si="1"/>
        <v>3227.5</v>
      </c>
      <c r="J8" s="29">
        <f t="shared" si="2"/>
        <v>7.4980155045162478E-2</v>
      </c>
      <c r="K8" s="29"/>
      <c r="L8" s="4">
        <v>8050</v>
      </c>
      <c r="M8" s="7">
        <v>7140</v>
      </c>
      <c r="N8" s="12">
        <v>8199</v>
      </c>
      <c r="O8" s="29"/>
      <c r="P8">
        <f t="shared" si="3"/>
        <v>468.06718416151421</v>
      </c>
      <c r="Q8" s="28">
        <f t="shared" si="4"/>
        <v>7796.333333333333</v>
      </c>
      <c r="R8" s="29">
        <f t="shared" si="5"/>
        <v>6.0036835798218932E-2</v>
      </c>
      <c r="S8" s="29"/>
      <c r="U8" s="4">
        <v>8884</v>
      </c>
      <c r="V8" s="7">
        <v>8345</v>
      </c>
      <c r="W8" s="12">
        <v>9678</v>
      </c>
      <c r="X8" s="12">
        <v>9095</v>
      </c>
      <c r="Y8" s="13">
        <v>9054</v>
      </c>
      <c r="AA8">
        <f t="shared" si="6"/>
        <v>427.42924560680217</v>
      </c>
      <c r="AB8" s="28">
        <f t="shared" si="7"/>
        <v>9011.2000000000007</v>
      </c>
      <c r="AC8" s="29">
        <f t="shared" si="8"/>
        <v>4.7433110529874173E-2</v>
      </c>
      <c r="AE8" s="4">
        <v>8968</v>
      </c>
      <c r="AF8" s="7">
        <v>8914</v>
      </c>
      <c r="AG8" s="7">
        <v>8106</v>
      </c>
      <c r="AH8" s="7">
        <v>7938</v>
      </c>
      <c r="AI8" s="12">
        <v>9569</v>
      </c>
      <c r="AK8">
        <f t="shared" si="9"/>
        <v>601.04176227613334</v>
      </c>
      <c r="AL8" s="28">
        <f t="shared" si="10"/>
        <v>8699</v>
      </c>
      <c r="AM8" s="29">
        <f t="shared" si="11"/>
        <v>6.9093201779070398E-2</v>
      </c>
      <c r="AO8" s="4">
        <v>9029</v>
      </c>
      <c r="AP8" s="7">
        <v>8187</v>
      </c>
      <c r="AQ8" s="7">
        <v>8119</v>
      </c>
      <c r="AR8" s="12">
        <v>9237</v>
      </c>
      <c r="AT8">
        <f t="shared" si="12"/>
        <v>496.07055949733603</v>
      </c>
      <c r="AU8" s="28">
        <f t="shared" si="13"/>
        <v>8643</v>
      </c>
      <c r="AV8" s="29">
        <f t="shared" si="14"/>
        <v>5.7395644972502144E-2</v>
      </c>
      <c r="AX8" s="4">
        <v>8480</v>
      </c>
      <c r="AY8" s="7">
        <v>6908</v>
      </c>
      <c r="AZ8" s="12">
        <v>8724</v>
      </c>
      <c r="BA8" s="12">
        <v>9169</v>
      </c>
      <c r="BC8" s="28">
        <f t="shared" si="15"/>
        <v>851.96255052672359</v>
      </c>
      <c r="BD8" s="28">
        <f t="shared" si="16"/>
        <v>8320.25</v>
      </c>
      <c r="BE8" s="29">
        <f t="shared" si="17"/>
        <v>0.10239626820428756</v>
      </c>
      <c r="BG8" s="4">
        <v>4943</v>
      </c>
      <c r="BH8" s="4">
        <v>5179</v>
      </c>
      <c r="BI8" s="7">
        <v>4094</v>
      </c>
      <c r="BJ8" s="12">
        <v>5379</v>
      </c>
      <c r="BL8" s="28">
        <f t="shared" si="18"/>
        <v>489.58164538716113</v>
      </c>
      <c r="BM8" s="28">
        <f t="shared" si="19"/>
        <v>4898.75</v>
      </c>
      <c r="BN8" s="29">
        <f t="shared" si="20"/>
        <v>9.994011643524596E-2</v>
      </c>
    </row>
    <row r="9" spans="1:66" x14ac:dyDescent="0.2">
      <c r="A9" s="20">
        <v>108</v>
      </c>
      <c r="B9" s="22" t="s">
        <v>6</v>
      </c>
      <c r="C9" s="4">
        <v>5471</v>
      </c>
      <c r="D9" s="4">
        <v>5452</v>
      </c>
      <c r="E9" s="7">
        <v>5258</v>
      </c>
      <c r="F9" s="12">
        <v>5419</v>
      </c>
      <c r="H9">
        <f t="shared" si="0"/>
        <v>84.068424512417266</v>
      </c>
      <c r="I9" s="28">
        <f t="shared" si="1"/>
        <v>5400</v>
      </c>
      <c r="J9" s="29">
        <f t="shared" si="2"/>
        <v>1.5568226761558753E-2</v>
      </c>
      <c r="K9" s="29"/>
      <c r="L9" s="4">
        <v>11416</v>
      </c>
      <c r="M9" s="7">
        <v>10973</v>
      </c>
      <c r="N9" s="12">
        <v>11700</v>
      </c>
      <c r="O9" s="29"/>
      <c r="P9">
        <f t="shared" si="3"/>
        <v>299.15324946700258</v>
      </c>
      <c r="Q9" s="28">
        <f t="shared" si="4"/>
        <v>11363</v>
      </c>
      <c r="R9" s="29">
        <f t="shared" si="5"/>
        <v>2.6326960262870947E-2</v>
      </c>
      <c r="S9" s="29"/>
      <c r="U9" s="4">
        <v>12138</v>
      </c>
      <c r="V9" s="7">
        <v>11667</v>
      </c>
      <c r="W9" s="12">
        <v>12702</v>
      </c>
      <c r="X9" s="12">
        <v>12418</v>
      </c>
      <c r="Y9" s="13">
        <v>12734</v>
      </c>
      <c r="AA9">
        <f t="shared" si="6"/>
        <v>396.42421722190483</v>
      </c>
      <c r="AB9" s="28">
        <f t="shared" si="7"/>
        <v>12331.8</v>
      </c>
      <c r="AC9" s="29">
        <f t="shared" si="8"/>
        <v>3.2146500691051169E-2</v>
      </c>
      <c r="AE9" s="4">
        <v>12220</v>
      </c>
      <c r="AF9" s="7">
        <v>12611</v>
      </c>
      <c r="AG9" s="7">
        <v>12367</v>
      </c>
      <c r="AH9" s="7">
        <v>11867</v>
      </c>
      <c r="AI9" s="12">
        <v>12697</v>
      </c>
      <c r="AK9">
        <f t="shared" si="9"/>
        <v>296.30362805743704</v>
      </c>
      <c r="AL9" s="28">
        <f t="shared" si="10"/>
        <v>12352.4</v>
      </c>
      <c r="AM9" s="29">
        <f t="shared" si="11"/>
        <v>2.3987535058566517E-2</v>
      </c>
      <c r="AO9" s="4">
        <v>12739</v>
      </c>
      <c r="AP9" s="7">
        <v>12168</v>
      </c>
      <c r="AQ9" s="7">
        <v>11562</v>
      </c>
      <c r="AR9" s="12">
        <v>12314</v>
      </c>
      <c r="AT9">
        <f t="shared" si="12"/>
        <v>421.75607583056819</v>
      </c>
      <c r="AU9" s="28">
        <f t="shared" si="13"/>
        <v>12195.75</v>
      </c>
      <c r="AV9" s="29">
        <f t="shared" si="14"/>
        <v>3.4582217233919042E-2</v>
      </c>
      <c r="AX9" s="4">
        <v>12356</v>
      </c>
      <c r="AY9" s="7">
        <v>11454</v>
      </c>
      <c r="AZ9" s="12">
        <v>12606</v>
      </c>
      <c r="BA9" s="12">
        <v>13299</v>
      </c>
      <c r="BC9" s="28">
        <f t="shared" si="15"/>
        <v>660.33755572434313</v>
      </c>
      <c r="BD9" s="28">
        <f t="shared" si="16"/>
        <v>12428.75</v>
      </c>
      <c r="BE9" s="29">
        <f t="shared" si="17"/>
        <v>5.3129844572007895E-2</v>
      </c>
      <c r="BG9" s="4">
        <v>7824</v>
      </c>
      <c r="BH9" s="4">
        <v>8282</v>
      </c>
      <c r="BI9" s="7">
        <v>7079</v>
      </c>
      <c r="BJ9" s="12">
        <v>8245</v>
      </c>
      <c r="BL9" s="28">
        <f t="shared" si="18"/>
        <v>484.13350431466733</v>
      </c>
      <c r="BM9" s="28">
        <f t="shared" si="19"/>
        <v>7857.5</v>
      </c>
      <c r="BN9" s="29">
        <f t="shared" si="20"/>
        <v>6.1614190813193422E-2</v>
      </c>
    </row>
    <row r="10" spans="1:66" x14ac:dyDescent="0.2">
      <c r="A10" s="20">
        <v>113</v>
      </c>
      <c r="B10" s="22" t="s">
        <v>7</v>
      </c>
      <c r="C10" s="4">
        <v>11340</v>
      </c>
      <c r="D10" s="4">
        <v>11601</v>
      </c>
      <c r="E10" s="7">
        <v>11266</v>
      </c>
      <c r="F10" s="12">
        <v>12703</v>
      </c>
      <c r="H10">
        <f t="shared" si="0"/>
        <v>576.78873948786486</v>
      </c>
      <c r="I10" s="28">
        <f t="shared" si="1"/>
        <v>11727.5</v>
      </c>
      <c r="J10" s="29">
        <f t="shared" si="2"/>
        <v>4.9182582774492847E-2</v>
      </c>
      <c r="K10" s="29"/>
      <c r="L10" s="4">
        <v>10724</v>
      </c>
      <c r="M10" s="7">
        <v>10883</v>
      </c>
      <c r="N10" s="12">
        <v>11667</v>
      </c>
      <c r="O10" s="29"/>
      <c r="P10">
        <f t="shared" si="3"/>
        <v>412.2008679704054</v>
      </c>
      <c r="Q10" s="28">
        <f t="shared" si="4"/>
        <v>11091.333333333334</v>
      </c>
      <c r="R10" s="29">
        <f t="shared" si="5"/>
        <v>3.7164230447533093E-2</v>
      </c>
      <c r="S10" s="29"/>
      <c r="U10" s="4">
        <v>11134</v>
      </c>
      <c r="V10" s="7">
        <v>11860</v>
      </c>
      <c r="W10" s="12">
        <v>14415</v>
      </c>
      <c r="X10" s="12">
        <v>12688</v>
      </c>
      <c r="Y10" s="13">
        <v>12574</v>
      </c>
      <c r="AA10">
        <f t="shared" si="6"/>
        <v>1093.4123467384113</v>
      </c>
      <c r="AB10" s="28">
        <f t="shared" si="7"/>
        <v>12534.2</v>
      </c>
      <c r="AC10" s="29">
        <f t="shared" si="8"/>
        <v>8.7234314654179065E-2</v>
      </c>
      <c r="AE10" s="4">
        <v>11616</v>
      </c>
      <c r="AF10" s="7">
        <v>12563</v>
      </c>
      <c r="AG10" s="7">
        <v>13418</v>
      </c>
      <c r="AH10" s="7">
        <v>11935</v>
      </c>
      <c r="AI10" s="12">
        <v>12844</v>
      </c>
      <c r="AK10">
        <f t="shared" si="9"/>
        <v>642.28261692186561</v>
      </c>
      <c r="AL10" s="28">
        <f t="shared" si="10"/>
        <v>12475.2</v>
      </c>
      <c r="AM10" s="29">
        <f t="shared" si="11"/>
        <v>5.1484755107883286E-2</v>
      </c>
      <c r="AO10" s="4">
        <v>12202</v>
      </c>
      <c r="AP10" s="7">
        <v>12406</v>
      </c>
      <c r="AQ10" s="7">
        <v>12418</v>
      </c>
      <c r="AR10" s="12">
        <v>13038</v>
      </c>
      <c r="AT10">
        <f t="shared" si="12"/>
        <v>313.36240999839146</v>
      </c>
      <c r="AU10" s="28">
        <f t="shared" si="13"/>
        <v>12516</v>
      </c>
      <c r="AV10" s="29">
        <f t="shared" si="14"/>
        <v>2.5036945509619005E-2</v>
      </c>
      <c r="AX10" s="4">
        <v>13544</v>
      </c>
      <c r="AY10" s="7">
        <v>13174</v>
      </c>
      <c r="AZ10" s="12">
        <v>14402</v>
      </c>
      <c r="BA10" s="12">
        <v>17079</v>
      </c>
      <c r="BC10" s="28">
        <f t="shared" si="15"/>
        <v>1526.6922373222444</v>
      </c>
      <c r="BD10" s="28">
        <f t="shared" si="16"/>
        <v>14549.75</v>
      </c>
      <c r="BE10" s="29">
        <f t="shared" si="17"/>
        <v>0.10492910443974944</v>
      </c>
      <c r="BG10" s="4">
        <v>12503</v>
      </c>
      <c r="BH10" s="4">
        <v>12853</v>
      </c>
      <c r="BI10" s="7">
        <v>10896</v>
      </c>
      <c r="BJ10" s="12">
        <v>14149</v>
      </c>
      <c r="BL10" s="28">
        <f t="shared" si="18"/>
        <v>1159.3570146852953</v>
      </c>
      <c r="BM10" s="28">
        <f t="shared" si="19"/>
        <v>12600.25</v>
      </c>
      <c r="BN10" s="29">
        <f t="shared" si="20"/>
        <v>9.2010635875105287E-2</v>
      </c>
    </row>
    <row r="11" spans="1:66" x14ac:dyDescent="0.2">
      <c r="A11" s="20">
        <v>114</v>
      </c>
      <c r="B11" s="22" t="s">
        <v>8</v>
      </c>
      <c r="C11" s="4">
        <v>6497</v>
      </c>
      <c r="D11" s="4">
        <v>5959</v>
      </c>
      <c r="E11" s="7">
        <v>6558</v>
      </c>
      <c r="F11" s="12">
        <v>6359</v>
      </c>
      <c r="H11">
        <f t="shared" si="0"/>
        <v>233.26634455060164</v>
      </c>
      <c r="I11" s="28">
        <f t="shared" si="1"/>
        <v>6343.25</v>
      </c>
      <c r="J11" s="29">
        <f t="shared" si="2"/>
        <v>3.6773947826524517E-2</v>
      </c>
      <c r="K11" s="29"/>
      <c r="L11" s="4">
        <v>7929</v>
      </c>
      <c r="M11" s="7">
        <v>8178</v>
      </c>
      <c r="N11" s="12">
        <v>8155</v>
      </c>
      <c r="O11" s="29"/>
      <c r="P11">
        <f t="shared" si="3"/>
        <v>112.35163055732164</v>
      </c>
      <c r="Q11" s="28">
        <f t="shared" si="4"/>
        <v>8087.333333333333</v>
      </c>
      <c r="R11" s="29">
        <f t="shared" si="5"/>
        <v>1.3892296252244866E-2</v>
      </c>
      <c r="S11" s="29"/>
      <c r="U11" s="4">
        <v>8628</v>
      </c>
      <c r="V11" s="7">
        <v>8405</v>
      </c>
      <c r="W11" s="12">
        <v>9830</v>
      </c>
      <c r="X11" s="12">
        <v>8459</v>
      </c>
      <c r="Y11" s="13">
        <v>8875</v>
      </c>
      <c r="AA11">
        <f t="shared" si="6"/>
        <v>521.66142276384596</v>
      </c>
      <c r="AB11" s="28">
        <f t="shared" si="7"/>
        <v>8839.4</v>
      </c>
      <c r="AC11" s="29">
        <f t="shared" si="8"/>
        <v>5.9015478738811002E-2</v>
      </c>
      <c r="AE11" s="4">
        <v>8585</v>
      </c>
      <c r="AF11" s="7">
        <v>9417</v>
      </c>
      <c r="AG11" s="7">
        <v>9760</v>
      </c>
      <c r="AH11" s="7">
        <v>8699</v>
      </c>
      <c r="AI11" s="12">
        <v>9205</v>
      </c>
      <c r="AK11">
        <f t="shared" si="9"/>
        <v>439.91562827433171</v>
      </c>
      <c r="AL11" s="28">
        <f t="shared" si="10"/>
        <v>9133.2000000000007</v>
      </c>
      <c r="AM11" s="29">
        <f t="shared" si="11"/>
        <v>4.8166647864311705E-2</v>
      </c>
      <c r="AO11" s="4">
        <v>9614</v>
      </c>
      <c r="AP11" s="7">
        <v>8854</v>
      </c>
      <c r="AQ11" s="7">
        <v>9106</v>
      </c>
      <c r="AR11" s="12">
        <v>8718</v>
      </c>
      <c r="AT11">
        <f t="shared" si="12"/>
        <v>341.96344833914634</v>
      </c>
      <c r="AU11" s="28">
        <f t="shared" si="13"/>
        <v>9073</v>
      </c>
      <c r="AV11" s="29">
        <f t="shared" si="14"/>
        <v>3.7690229068571182E-2</v>
      </c>
      <c r="AX11" s="4">
        <v>10488</v>
      </c>
      <c r="AY11" s="7">
        <v>9609</v>
      </c>
      <c r="AZ11" s="12">
        <v>9852</v>
      </c>
      <c r="BA11" s="12">
        <v>11706</v>
      </c>
      <c r="BC11" s="28">
        <f t="shared" si="15"/>
        <v>812.18974845783418</v>
      </c>
      <c r="BD11" s="28">
        <f t="shared" si="16"/>
        <v>10413.75</v>
      </c>
      <c r="BE11" s="29">
        <f t="shared" si="17"/>
        <v>7.7992053626967636E-2</v>
      </c>
      <c r="BG11" s="4">
        <v>8831</v>
      </c>
      <c r="BH11" s="4">
        <v>9759</v>
      </c>
      <c r="BI11" s="7">
        <v>7586</v>
      </c>
      <c r="BJ11" s="12">
        <v>8834</v>
      </c>
      <c r="BL11" s="28">
        <f t="shared" si="18"/>
        <v>772.42621006799095</v>
      </c>
      <c r="BM11" s="28">
        <f t="shared" si="19"/>
        <v>8752.5</v>
      </c>
      <c r="BN11" s="29">
        <f t="shared" si="20"/>
        <v>8.8252066274549096E-2</v>
      </c>
    </row>
    <row r="12" spans="1:66" x14ac:dyDescent="0.2">
      <c r="A12" s="20">
        <v>115</v>
      </c>
      <c r="B12" s="22" t="s">
        <v>9</v>
      </c>
      <c r="C12" s="4">
        <v>7001</v>
      </c>
      <c r="D12" s="4">
        <v>7283</v>
      </c>
      <c r="E12" s="7">
        <v>7932</v>
      </c>
      <c r="F12" s="12">
        <v>7065</v>
      </c>
      <c r="H12">
        <f t="shared" si="0"/>
        <v>368.3404505345564</v>
      </c>
      <c r="I12" s="28">
        <f t="shared" si="1"/>
        <v>7320.25</v>
      </c>
      <c r="J12" s="29">
        <f t="shared" si="2"/>
        <v>5.0318015168137206E-2</v>
      </c>
      <c r="K12" s="29"/>
      <c r="L12" s="4">
        <v>7445</v>
      </c>
      <c r="M12" s="7">
        <v>7893</v>
      </c>
      <c r="N12" s="12">
        <v>7466</v>
      </c>
      <c r="O12" s="29"/>
      <c r="P12">
        <f t="shared" si="3"/>
        <v>206.41759184290041</v>
      </c>
      <c r="Q12" s="28">
        <f t="shared" si="4"/>
        <v>7601.333333333333</v>
      </c>
      <c r="R12" s="29">
        <f t="shared" si="5"/>
        <v>2.7155445339795706E-2</v>
      </c>
      <c r="S12" s="29"/>
      <c r="U12" s="4">
        <v>6792</v>
      </c>
      <c r="V12" s="7">
        <v>7380</v>
      </c>
      <c r="W12" s="12">
        <v>7373</v>
      </c>
      <c r="X12" s="12">
        <v>7033</v>
      </c>
      <c r="Y12" s="13">
        <v>6779</v>
      </c>
      <c r="AA12">
        <f t="shared" si="6"/>
        <v>265.04082704368398</v>
      </c>
      <c r="AB12" s="28">
        <f t="shared" si="7"/>
        <v>7071.4</v>
      </c>
      <c r="AC12" s="29">
        <f t="shared" si="8"/>
        <v>3.7480672433136859E-2</v>
      </c>
      <c r="AE12" s="4">
        <v>7706</v>
      </c>
      <c r="AF12" s="7">
        <v>9289</v>
      </c>
      <c r="AG12" s="7">
        <v>9251</v>
      </c>
      <c r="AH12" s="7">
        <v>8395</v>
      </c>
      <c r="AI12" s="12">
        <v>7690</v>
      </c>
      <c r="AK12">
        <f t="shared" si="9"/>
        <v>704.04130560642534</v>
      </c>
      <c r="AL12" s="28">
        <f t="shared" si="10"/>
        <v>8466.2000000000007</v>
      </c>
      <c r="AM12" s="29">
        <f t="shared" si="11"/>
        <v>8.3159068484848608E-2</v>
      </c>
      <c r="AO12" s="4">
        <v>7830</v>
      </c>
      <c r="AP12" s="7">
        <v>8627</v>
      </c>
      <c r="AQ12" s="7">
        <v>8569</v>
      </c>
      <c r="AR12" s="12">
        <v>7381</v>
      </c>
      <c r="AT12">
        <f t="shared" si="12"/>
        <v>521.42562988407076</v>
      </c>
      <c r="AU12" s="28">
        <f t="shared" si="13"/>
        <v>8101.75</v>
      </c>
      <c r="AV12" s="29">
        <f t="shared" si="14"/>
        <v>6.4359629695321469E-2</v>
      </c>
      <c r="AX12" s="4">
        <v>9313</v>
      </c>
      <c r="AY12" s="7">
        <v>9403</v>
      </c>
      <c r="AZ12" s="12">
        <v>9026</v>
      </c>
      <c r="BA12" s="12">
        <v>9948</v>
      </c>
      <c r="BC12" s="28">
        <f t="shared" si="15"/>
        <v>333.81619193801851</v>
      </c>
      <c r="BD12" s="28">
        <f t="shared" si="16"/>
        <v>9422.5</v>
      </c>
      <c r="BE12" s="29">
        <f t="shared" si="17"/>
        <v>3.5427560831840649E-2</v>
      </c>
      <c r="BG12" s="4">
        <v>8784</v>
      </c>
      <c r="BH12" s="4">
        <v>10061</v>
      </c>
      <c r="BI12" s="7">
        <v>9092</v>
      </c>
      <c r="BJ12" s="12">
        <v>9403</v>
      </c>
      <c r="BL12" s="28">
        <f t="shared" si="18"/>
        <v>472.85039917504565</v>
      </c>
      <c r="BM12" s="28">
        <f t="shared" si="19"/>
        <v>9335</v>
      </c>
      <c r="BN12" s="29">
        <f t="shared" si="20"/>
        <v>5.0653497501343937E-2</v>
      </c>
    </row>
    <row r="13" spans="1:66" x14ac:dyDescent="0.2">
      <c r="A13" s="20">
        <v>116</v>
      </c>
      <c r="B13" s="22" t="s">
        <v>10</v>
      </c>
      <c r="C13" s="4">
        <v>19047</v>
      </c>
      <c r="D13" s="4">
        <v>19722</v>
      </c>
      <c r="E13" s="7">
        <v>21438</v>
      </c>
      <c r="F13" s="12">
        <v>21185</v>
      </c>
      <c r="H13">
        <f t="shared" si="0"/>
        <v>996.6375971234479</v>
      </c>
      <c r="I13" s="28">
        <f t="shared" si="1"/>
        <v>20348</v>
      </c>
      <c r="J13" s="29">
        <f t="shared" si="2"/>
        <v>4.8979634220731663E-2</v>
      </c>
      <c r="K13" s="29"/>
      <c r="L13" s="4">
        <v>22607</v>
      </c>
      <c r="M13" s="7">
        <v>25546</v>
      </c>
      <c r="N13" s="12">
        <v>26850</v>
      </c>
      <c r="O13" s="29"/>
      <c r="P13">
        <f t="shared" si="3"/>
        <v>1774.5480175714229</v>
      </c>
      <c r="Q13" s="28">
        <f t="shared" si="4"/>
        <v>25001</v>
      </c>
      <c r="R13" s="29">
        <f t="shared" si="5"/>
        <v>7.0979081539595326E-2</v>
      </c>
      <c r="S13" s="29"/>
      <c r="U13" s="4">
        <v>22276</v>
      </c>
      <c r="V13" s="7">
        <v>25262</v>
      </c>
      <c r="W13" s="12">
        <v>27986</v>
      </c>
      <c r="X13" s="12">
        <v>26507</v>
      </c>
      <c r="Y13" s="13">
        <v>26296</v>
      </c>
      <c r="AA13">
        <f t="shared" si="6"/>
        <v>1904.8304491476401</v>
      </c>
      <c r="AB13" s="28">
        <f t="shared" si="7"/>
        <v>25665.4</v>
      </c>
      <c r="AC13" s="29">
        <f t="shared" si="8"/>
        <v>7.4217836041816615E-2</v>
      </c>
      <c r="AE13" s="4">
        <v>23007</v>
      </c>
      <c r="AF13" s="7">
        <v>28540</v>
      </c>
      <c r="AG13" s="7">
        <v>28096</v>
      </c>
      <c r="AH13" s="7">
        <v>25708</v>
      </c>
      <c r="AI13" s="12">
        <v>25941</v>
      </c>
      <c r="AK13">
        <f t="shared" si="9"/>
        <v>1977.7642528875881</v>
      </c>
      <c r="AL13" s="28">
        <f t="shared" si="10"/>
        <v>26258.400000000001</v>
      </c>
      <c r="AM13" s="29">
        <f t="shared" si="11"/>
        <v>7.5319297934664256E-2</v>
      </c>
      <c r="AO13" s="4">
        <v>24127</v>
      </c>
      <c r="AP13" s="7">
        <v>25391</v>
      </c>
      <c r="AQ13" s="7">
        <v>26231</v>
      </c>
      <c r="AR13" s="12">
        <v>26998</v>
      </c>
      <c r="AT13">
        <f t="shared" si="12"/>
        <v>1064.8794239255446</v>
      </c>
      <c r="AU13" s="28">
        <f t="shared" si="13"/>
        <v>25686.75</v>
      </c>
      <c r="AV13" s="29">
        <f t="shared" si="14"/>
        <v>4.1456370460472604E-2</v>
      </c>
      <c r="AX13" s="4">
        <v>25475</v>
      </c>
      <c r="AY13" s="7">
        <v>27841</v>
      </c>
      <c r="AZ13" s="12">
        <v>30536</v>
      </c>
      <c r="BA13" s="12">
        <v>39036</v>
      </c>
      <c r="BC13" s="28">
        <f t="shared" si="15"/>
        <v>5123.1914369853484</v>
      </c>
      <c r="BD13" s="28">
        <f t="shared" si="16"/>
        <v>30722</v>
      </c>
      <c r="BE13" s="29">
        <f t="shared" si="17"/>
        <v>0.16675969783820546</v>
      </c>
      <c r="BG13" s="4">
        <v>21587</v>
      </c>
      <c r="BH13" s="4">
        <v>20952</v>
      </c>
      <c r="BI13" s="7">
        <v>21566</v>
      </c>
      <c r="BJ13" s="12">
        <v>23493</v>
      </c>
      <c r="BL13" s="28">
        <f t="shared" si="18"/>
        <v>954.70898707407173</v>
      </c>
      <c r="BM13" s="28">
        <f t="shared" si="19"/>
        <v>21899.5</v>
      </c>
      <c r="BN13" s="29">
        <f t="shared" si="20"/>
        <v>4.3595012994546531E-2</v>
      </c>
    </row>
    <row r="14" spans="1:66" x14ac:dyDescent="0.2">
      <c r="A14" s="20">
        <v>117</v>
      </c>
      <c r="B14" s="22" t="s">
        <v>11</v>
      </c>
      <c r="C14" s="4">
        <v>3513</v>
      </c>
      <c r="D14" s="4">
        <v>3555</v>
      </c>
      <c r="E14" s="7">
        <v>3791</v>
      </c>
      <c r="F14" s="12">
        <v>3832</v>
      </c>
      <c r="H14">
        <f t="shared" si="0"/>
        <v>140.29321972212341</v>
      </c>
      <c r="I14" s="28">
        <f t="shared" si="1"/>
        <v>3672.75</v>
      </c>
      <c r="J14" s="29">
        <f t="shared" si="2"/>
        <v>3.8198412557926192E-2</v>
      </c>
      <c r="K14" s="29"/>
      <c r="L14" s="4">
        <v>6569</v>
      </c>
      <c r="M14" s="7">
        <v>6515</v>
      </c>
      <c r="N14" s="12">
        <v>7003</v>
      </c>
      <c r="O14" s="29"/>
      <c r="P14">
        <f t="shared" si="3"/>
        <v>218.43280176953482</v>
      </c>
      <c r="Q14" s="28">
        <f t="shared" si="4"/>
        <v>6695.666666666667</v>
      </c>
      <c r="R14" s="29">
        <f t="shared" si="5"/>
        <v>3.2623010171185567E-2</v>
      </c>
      <c r="S14" s="29"/>
      <c r="U14" s="4">
        <v>7001</v>
      </c>
      <c r="V14" s="7">
        <v>7007</v>
      </c>
      <c r="W14" s="12">
        <v>7737</v>
      </c>
      <c r="X14" s="12">
        <v>7549</v>
      </c>
      <c r="Y14" s="13">
        <v>7750</v>
      </c>
      <c r="AA14">
        <f t="shared" si="6"/>
        <v>338.09253171284337</v>
      </c>
      <c r="AB14" s="28">
        <f t="shared" si="7"/>
        <v>7408.8</v>
      </c>
      <c r="AC14" s="29">
        <f t="shared" si="8"/>
        <v>4.563391260566399E-2</v>
      </c>
      <c r="AE14" s="4">
        <v>7336</v>
      </c>
      <c r="AF14" s="7">
        <v>7795</v>
      </c>
      <c r="AG14" s="7">
        <v>7630</v>
      </c>
      <c r="AH14" s="7">
        <v>7115</v>
      </c>
      <c r="AI14" s="12">
        <v>7647</v>
      </c>
      <c r="AK14">
        <f t="shared" si="9"/>
        <v>245.17308171983319</v>
      </c>
      <c r="AL14" s="28">
        <f t="shared" si="10"/>
        <v>7504.6</v>
      </c>
      <c r="AM14" s="29">
        <f t="shared" si="11"/>
        <v>3.2669706809134821E-2</v>
      </c>
      <c r="AO14" s="4">
        <v>7222</v>
      </c>
      <c r="AP14" s="7">
        <v>7627</v>
      </c>
      <c r="AQ14" s="7">
        <v>7168</v>
      </c>
      <c r="AR14" s="12">
        <v>7657</v>
      </c>
      <c r="AT14">
        <f t="shared" si="12"/>
        <v>224.56457868506334</v>
      </c>
      <c r="AU14" s="28">
        <f t="shared" si="13"/>
        <v>7418.5</v>
      </c>
      <c r="AV14" s="29">
        <f t="shared" si="14"/>
        <v>3.0270887468499472E-2</v>
      </c>
      <c r="AX14" s="4">
        <v>7592</v>
      </c>
      <c r="AY14" s="7">
        <v>7057</v>
      </c>
      <c r="AZ14" s="12">
        <v>7945</v>
      </c>
      <c r="BA14" s="12">
        <v>8855</v>
      </c>
      <c r="BC14" s="28">
        <f t="shared" si="15"/>
        <v>654.57290464851962</v>
      </c>
      <c r="BD14" s="28">
        <f t="shared" si="16"/>
        <v>7862.25</v>
      </c>
      <c r="BE14" s="29">
        <f t="shared" si="17"/>
        <v>8.3255162917551542E-2</v>
      </c>
      <c r="BG14" s="4">
        <v>5271</v>
      </c>
      <c r="BH14" s="4">
        <v>5095</v>
      </c>
      <c r="BI14" s="7">
        <v>4954</v>
      </c>
      <c r="BJ14" s="12">
        <v>5530</v>
      </c>
      <c r="BL14" s="28">
        <f t="shared" si="18"/>
        <v>214.97499854634259</v>
      </c>
      <c r="BM14" s="28">
        <f t="shared" si="19"/>
        <v>5212.5</v>
      </c>
      <c r="BN14" s="29">
        <f t="shared" si="20"/>
        <v>4.1242205956132871E-2</v>
      </c>
    </row>
    <row r="15" spans="1:66" x14ac:dyDescent="0.2">
      <c r="A15" s="20">
        <v>118</v>
      </c>
      <c r="B15" s="22" t="s">
        <v>12</v>
      </c>
      <c r="C15" s="4">
        <v>9523</v>
      </c>
      <c r="D15" s="4">
        <v>9448</v>
      </c>
      <c r="E15" s="7">
        <v>9135</v>
      </c>
      <c r="F15" s="12">
        <v>9831</v>
      </c>
      <c r="H15">
        <f t="shared" si="0"/>
        <v>247.50088383680571</v>
      </c>
      <c r="I15" s="28">
        <f t="shared" si="1"/>
        <v>9484.25</v>
      </c>
      <c r="J15" s="29">
        <f t="shared" si="2"/>
        <v>2.609598901724498E-2</v>
      </c>
      <c r="K15" s="29"/>
      <c r="L15" s="4">
        <v>17466</v>
      </c>
      <c r="M15" s="7">
        <v>17032</v>
      </c>
      <c r="N15" s="12">
        <v>18546</v>
      </c>
      <c r="O15" s="29"/>
      <c r="P15">
        <f t="shared" si="3"/>
        <v>636.56648426451807</v>
      </c>
      <c r="Q15" s="28">
        <f t="shared" si="4"/>
        <v>17681.333333333332</v>
      </c>
      <c r="R15" s="29">
        <f t="shared" si="5"/>
        <v>3.6002176547650144E-2</v>
      </c>
      <c r="S15" s="29"/>
      <c r="U15" s="4">
        <v>18350</v>
      </c>
      <c r="V15" s="7">
        <v>18331</v>
      </c>
      <c r="W15" s="12">
        <v>18817</v>
      </c>
      <c r="X15" s="12">
        <v>19363</v>
      </c>
      <c r="Y15" s="13">
        <v>18859</v>
      </c>
      <c r="AA15">
        <f t="shared" si="6"/>
        <v>381.44986564422851</v>
      </c>
      <c r="AB15" s="28">
        <f t="shared" si="7"/>
        <v>18744</v>
      </c>
      <c r="AC15" s="29">
        <f t="shared" si="8"/>
        <v>2.0350504995957561E-2</v>
      </c>
      <c r="AE15" s="4">
        <v>18727</v>
      </c>
      <c r="AF15" s="7">
        <v>19820</v>
      </c>
      <c r="AG15" s="7">
        <v>18895</v>
      </c>
      <c r="AH15" s="7">
        <v>18276</v>
      </c>
      <c r="AI15" s="12">
        <v>19172</v>
      </c>
      <c r="AK15">
        <f t="shared" si="9"/>
        <v>511.72140858088005</v>
      </c>
      <c r="AL15" s="28">
        <f t="shared" si="10"/>
        <v>18978</v>
      </c>
      <c r="AM15" s="29">
        <f t="shared" si="11"/>
        <v>2.6963927104061546E-2</v>
      </c>
      <c r="AO15" s="4">
        <v>18639</v>
      </c>
      <c r="AP15" s="7">
        <v>18416</v>
      </c>
      <c r="AQ15" s="7">
        <v>18542</v>
      </c>
      <c r="AR15" s="12">
        <v>19181</v>
      </c>
      <c r="AT15">
        <f t="shared" si="12"/>
        <v>291.7965901103027</v>
      </c>
      <c r="AU15" s="28">
        <f t="shared" si="13"/>
        <v>18694.5</v>
      </c>
      <c r="AV15" s="29">
        <f t="shared" si="14"/>
        <v>1.560868651797602E-2</v>
      </c>
      <c r="AX15" s="4">
        <v>18745</v>
      </c>
      <c r="AY15" s="7">
        <v>18332</v>
      </c>
      <c r="AZ15" s="12">
        <v>19804</v>
      </c>
      <c r="BA15" s="12">
        <v>20313</v>
      </c>
      <c r="BC15" s="28">
        <f t="shared" si="15"/>
        <v>794.54782738360063</v>
      </c>
      <c r="BD15" s="28">
        <f t="shared" si="16"/>
        <v>19298.5</v>
      </c>
      <c r="BE15" s="29">
        <f t="shared" si="17"/>
        <v>4.1171481067627053E-2</v>
      </c>
      <c r="BG15" s="4">
        <v>13079</v>
      </c>
      <c r="BH15" s="4">
        <v>12356</v>
      </c>
      <c r="BI15" s="7">
        <v>11916</v>
      </c>
      <c r="BJ15" s="12">
        <v>13521</v>
      </c>
      <c r="BL15" s="28">
        <f t="shared" si="18"/>
        <v>622.37006676092642</v>
      </c>
      <c r="BM15" s="28">
        <f t="shared" si="19"/>
        <v>12718</v>
      </c>
      <c r="BN15" s="29">
        <f t="shared" si="20"/>
        <v>4.8936158732577957E-2</v>
      </c>
    </row>
    <row r="16" spans="1:66" x14ac:dyDescent="0.2">
      <c r="A16" s="20">
        <v>119</v>
      </c>
      <c r="B16" s="22" t="s">
        <v>13</v>
      </c>
      <c r="C16" s="4">
        <v>8828</v>
      </c>
      <c r="D16" s="4">
        <v>9169</v>
      </c>
      <c r="E16" s="7">
        <v>9304</v>
      </c>
      <c r="F16" s="12">
        <v>9862</v>
      </c>
      <c r="H16">
        <f t="shared" si="0"/>
        <v>372.64686702023943</v>
      </c>
      <c r="I16" s="28">
        <f t="shared" si="1"/>
        <v>9290.75</v>
      </c>
      <c r="J16" s="29">
        <f t="shared" si="2"/>
        <v>4.0109449400773829E-2</v>
      </c>
      <c r="K16" s="29"/>
      <c r="L16" s="4">
        <v>13237</v>
      </c>
      <c r="M16" s="7">
        <v>13243</v>
      </c>
      <c r="N16" s="12">
        <v>14107</v>
      </c>
      <c r="O16" s="29"/>
      <c r="P16">
        <f t="shared" si="3"/>
        <v>408.71505966871348</v>
      </c>
      <c r="Q16" s="28">
        <f t="shared" si="4"/>
        <v>13529</v>
      </c>
      <c r="R16" s="29">
        <f t="shared" si="5"/>
        <v>3.0210293419226365E-2</v>
      </c>
      <c r="S16" s="29"/>
      <c r="U16" s="4">
        <v>13313</v>
      </c>
      <c r="V16" s="7">
        <v>13577</v>
      </c>
      <c r="W16" s="12">
        <v>13766</v>
      </c>
      <c r="X16" s="12">
        <v>14032</v>
      </c>
      <c r="Y16" s="13">
        <v>14253</v>
      </c>
      <c r="AA16">
        <f t="shared" si="6"/>
        <v>330.57247314318232</v>
      </c>
      <c r="AB16" s="28">
        <f t="shared" si="7"/>
        <v>13788.2</v>
      </c>
      <c r="AC16" s="29">
        <f t="shared" si="8"/>
        <v>2.3975027425130351E-2</v>
      </c>
      <c r="AE16" s="4">
        <v>13749</v>
      </c>
      <c r="AF16" s="7">
        <v>14860</v>
      </c>
      <c r="AG16" s="7">
        <v>13956</v>
      </c>
      <c r="AH16" s="7">
        <v>13598</v>
      </c>
      <c r="AI16" s="12">
        <v>14040</v>
      </c>
      <c r="AK16">
        <f t="shared" si="9"/>
        <v>438.06373965440235</v>
      </c>
      <c r="AL16" s="28">
        <f t="shared" si="10"/>
        <v>14040.6</v>
      </c>
      <c r="AM16" s="29">
        <f t="shared" si="11"/>
        <v>3.1199787733743739E-2</v>
      </c>
      <c r="AO16" s="4">
        <v>13499</v>
      </c>
      <c r="AP16" s="7">
        <v>14073</v>
      </c>
      <c r="AQ16" s="7">
        <v>13919</v>
      </c>
      <c r="AR16" s="12">
        <v>14027</v>
      </c>
      <c r="AT16">
        <f t="shared" si="12"/>
        <v>226.68204604688037</v>
      </c>
      <c r="AU16" s="28">
        <f t="shared" si="13"/>
        <v>13879.5</v>
      </c>
      <c r="AV16" s="29">
        <f t="shared" si="14"/>
        <v>1.6332147847320174E-2</v>
      </c>
      <c r="AX16" s="4">
        <v>14429</v>
      </c>
      <c r="AY16" s="7">
        <v>14500</v>
      </c>
      <c r="AZ16" s="12">
        <v>14771</v>
      </c>
      <c r="BA16" s="12">
        <v>16203</v>
      </c>
      <c r="BC16" s="28">
        <f t="shared" si="15"/>
        <v>719.95464266855038</v>
      </c>
      <c r="BD16" s="28">
        <f t="shared" si="16"/>
        <v>14975.75</v>
      </c>
      <c r="BE16" s="29">
        <f t="shared" si="17"/>
        <v>4.8074696937953049E-2</v>
      </c>
      <c r="BG16" s="4">
        <v>11652</v>
      </c>
      <c r="BH16" s="4">
        <v>11319</v>
      </c>
      <c r="BI16" s="7">
        <v>11435</v>
      </c>
      <c r="BJ16" s="12">
        <v>12620</v>
      </c>
      <c r="BL16" s="28">
        <f t="shared" si="18"/>
        <v>512.66972799259372</v>
      </c>
      <c r="BM16" s="28">
        <f t="shared" si="19"/>
        <v>11756.5</v>
      </c>
      <c r="BN16" s="29">
        <f t="shared" si="20"/>
        <v>4.3607343001113741E-2</v>
      </c>
    </row>
    <row r="17" spans="1:66" x14ac:dyDescent="0.2">
      <c r="A17" s="20">
        <v>120</v>
      </c>
      <c r="B17" s="22" t="s">
        <v>14</v>
      </c>
      <c r="C17" s="4">
        <v>9668</v>
      </c>
      <c r="D17" s="4">
        <v>9831</v>
      </c>
      <c r="E17" s="7">
        <v>10636</v>
      </c>
      <c r="F17" s="12">
        <v>10622</v>
      </c>
      <c r="H17">
        <f t="shared" si="0"/>
        <v>443.53769569226017</v>
      </c>
      <c r="I17" s="28">
        <f t="shared" si="1"/>
        <v>10189.25</v>
      </c>
      <c r="J17" s="29">
        <f t="shared" si="2"/>
        <v>4.3529964981942754E-2</v>
      </c>
      <c r="K17" s="29"/>
      <c r="L17" s="4">
        <v>14559</v>
      </c>
      <c r="M17" s="7">
        <v>14413</v>
      </c>
      <c r="N17" s="12">
        <v>15641</v>
      </c>
      <c r="O17" s="29"/>
      <c r="P17">
        <f t="shared" si="3"/>
        <v>547.7249918222343</v>
      </c>
      <c r="Q17" s="28">
        <f t="shared" si="4"/>
        <v>14871</v>
      </c>
      <c r="R17" s="29">
        <f t="shared" si="5"/>
        <v>3.6831752526543894E-2</v>
      </c>
      <c r="S17" s="29"/>
      <c r="U17" s="4">
        <v>14764</v>
      </c>
      <c r="V17" s="7">
        <v>15082</v>
      </c>
      <c r="W17" s="12">
        <v>15539</v>
      </c>
      <c r="X17" s="12">
        <v>15337</v>
      </c>
      <c r="Y17" s="13">
        <v>16078</v>
      </c>
      <c r="AA17">
        <f t="shared" si="6"/>
        <v>442.85302302231156</v>
      </c>
      <c r="AB17" s="28">
        <f t="shared" si="7"/>
        <v>15360</v>
      </c>
      <c r="AC17" s="29">
        <f t="shared" si="8"/>
        <v>2.8831577019681743E-2</v>
      </c>
      <c r="AE17" s="4">
        <v>15037</v>
      </c>
      <c r="AF17" s="7">
        <v>16296</v>
      </c>
      <c r="AG17" s="7">
        <v>15353</v>
      </c>
      <c r="AH17" s="7">
        <v>15044</v>
      </c>
      <c r="AI17" s="12">
        <v>15339</v>
      </c>
      <c r="AK17">
        <f t="shared" si="9"/>
        <v>461.80056301394865</v>
      </c>
      <c r="AL17" s="28">
        <f t="shared" si="10"/>
        <v>15413.8</v>
      </c>
      <c r="AM17" s="29">
        <f t="shared" si="11"/>
        <v>2.9960202092537122E-2</v>
      </c>
      <c r="AO17" s="4">
        <v>14871</v>
      </c>
      <c r="AP17" s="7">
        <v>15207</v>
      </c>
      <c r="AQ17" s="7">
        <v>15174</v>
      </c>
      <c r="AR17" s="12">
        <v>15814</v>
      </c>
      <c r="AT17">
        <f t="shared" si="12"/>
        <v>342.15237833456604</v>
      </c>
      <c r="AU17" s="28">
        <f t="shared" si="13"/>
        <v>15266.5</v>
      </c>
      <c r="AV17" s="29">
        <f t="shared" si="14"/>
        <v>2.2411972510697674E-2</v>
      </c>
      <c r="AX17" s="4">
        <v>15871</v>
      </c>
      <c r="AY17" s="7">
        <v>16103</v>
      </c>
      <c r="AZ17" s="12">
        <v>16912</v>
      </c>
      <c r="BA17" s="12">
        <v>18580</v>
      </c>
      <c r="BC17" s="28">
        <f t="shared" si="15"/>
        <v>1062.0858016186828</v>
      </c>
      <c r="BD17" s="28">
        <f t="shared" si="16"/>
        <v>16866.5</v>
      </c>
      <c r="BE17" s="29">
        <f t="shared" si="17"/>
        <v>6.2970136164508514E-2</v>
      </c>
      <c r="BG17" s="4">
        <v>12660</v>
      </c>
      <c r="BH17" s="4">
        <v>12214</v>
      </c>
      <c r="BI17" s="7">
        <v>12651</v>
      </c>
      <c r="BJ17" s="12">
        <v>13581</v>
      </c>
      <c r="BL17" s="28">
        <f t="shared" si="18"/>
        <v>498.23413170917945</v>
      </c>
      <c r="BM17" s="28">
        <f t="shared" si="19"/>
        <v>12776.5</v>
      </c>
      <c r="BN17" s="29">
        <f t="shared" si="20"/>
        <v>3.8996136008232256E-2</v>
      </c>
    </row>
    <row r="18" spans="1:66" x14ac:dyDescent="0.2">
      <c r="A18" s="20">
        <v>121</v>
      </c>
      <c r="B18" s="22" t="s">
        <v>15</v>
      </c>
      <c r="C18" s="4">
        <v>4802</v>
      </c>
      <c r="D18" s="4">
        <v>8702</v>
      </c>
      <c r="E18" s="7">
        <v>6249</v>
      </c>
      <c r="F18" s="12">
        <v>5675</v>
      </c>
      <c r="H18">
        <f t="shared" si="0"/>
        <v>1448.6060541085697</v>
      </c>
      <c r="I18" s="28">
        <f t="shared" si="1"/>
        <v>6357</v>
      </c>
      <c r="J18" s="29">
        <f t="shared" si="2"/>
        <v>0.22787573605609088</v>
      </c>
      <c r="K18" s="29"/>
      <c r="L18" s="4">
        <v>10740</v>
      </c>
      <c r="M18" s="7">
        <v>7710</v>
      </c>
      <c r="N18" s="12">
        <v>8629</v>
      </c>
      <c r="O18" s="29"/>
      <c r="P18">
        <f t="shared" si="3"/>
        <v>1268.4978868287046</v>
      </c>
      <c r="Q18" s="28">
        <f t="shared" si="4"/>
        <v>9026.3333333333339</v>
      </c>
      <c r="R18" s="29">
        <f t="shared" si="5"/>
        <v>0.14053302043968069</v>
      </c>
      <c r="S18" s="29"/>
      <c r="U18" s="4">
        <v>8514</v>
      </c>
      <c r="V18" s="7">
        <v>8434</v>
      </c>
      <c r="W18" s="12">
        <v>8494</v>
      </c>
      <c r="X18" s="12">
        <v>8555</v>
      </c>
      <c r="Y18" s="13">
        <v>8996</v>
      </c>
      <c r="AA18">
        <f t="shared" si="6"/>
        <v>202.49404929528177</v>
      </c>
      <c r="AB18" s="28">
        <f t="shared" si="7"/>
        <v>8598.6</v>
      </c>
      <c r="AC18" s="29">
        <f t="shared" si="8"/>
        <v>2.3549653349996716E-2</v>
      </c>
      <c r="AE18" s="4">
        <v>8338</v>
      </c>
      <c r="AF18" s="7">
        <v>9352</v>
      </c>
      <c r="AG18" s="7">
        <v>10322</v>
      </c>
      <c r="AH18" s="7">
        <v>8600</v>
      </c>
      <c r="AI18" s="12">
        <v>8654</v>
      </c>
      <c r="AK18">
        <f t="shared" si="9"/>
        <v>717.69029532243223</v>
      </c>
      <c r="AL18" s="28">
        <f t="shared" si="10"/>
        <v>9053.2000000000007</v>
      </c>
      <c r="AM18" s="29">
        <f t="shared" si="11"/>
        <v>7.9274764207399831E-2</v>
      </c>
      <c r="AO18" s="4">
        <v>8312</v>
      </c>
      <c r="AP18" s="7">
        <v>9244</v>
      </c>
      <c r="AQ18" s="7">
        <v>8678</v>
      </c>
      <c r="AR18" s="12">
        <v>8847</v>
      </c>
      <c r="AT18">
        <f t="shared" si="12"/>
        <v>334.97490577653724</v>
      </c>
      <c r="AU18" s="28">
        <f t="shared" si="13"/>
        <v>8770.25</v>
      </c>
      <c r="AV18" s="29">
        <f t="shared" si="14"/>
        <v>3.8194453496369803E-2</v>
      </c>
      <c r="AX18" s="4">
        <v>9163</v>
      </c>
      <c r="AY18" s="7">
        <v>8969</v>
      </c>
      <c r="AZ18" s="12">
        <v>9299</v>
      </c>
      <c r="BA18" s="12">
        <v>10899</v>
      </c>
      <c r="BC18" s="28">
        <f t="shared" si="15"/>
        <v>769.07525639562743</v>
      </c>
      <c r="BD18" s="28">
        <f t="shared" si="16"/>
        <v>9582.5</v>
      </c>
      <c r="BE18" s="29">
        <f t="shared" si="17"/>
        <v>8.0258310085638135E-2</v>
      </c>
      <c r="BG18" s="4">
        <v>6787</v>
      </c>
      <c r="BH18" s="4">
        <v>9679</v>
      </c>
      <c r="BI18" s="7">
        <v>7007</v>
      </c>
      <c r="BJ18" s="12">
        <v>7029</v>
      </c>
      <c r="BL18" s="28">
        <f t="shared" si="18"/>
        <v>1189.3589659980707</v>
      </c>
      <c r="BM18" s="28">
        <f t="shared" si="19"/>
        <v>7625.5</v>
      </c>
      <c r="BN18" s="29">
        <f t="shared" si="20"/>
        <v>0.15597127611278877</v>
      </c>
    </row>
    <row r="19" spans="1:66" x14ac:dyDescent="0.2">
      <c r="A19" s="20">
        <v>122</v>
      </c>
      <c r="B19" s="22" t="s">
        <v>16</v>
      </c>
      <c r="C19" s="4">
        <v>3360</v>
      </c>
      <c r="D19" s="4">
        <v>3986</v>
      </c>
      <c r="E19" s="7">
        <v>3806</v>
      </c>
      <c r="F19" s="12">
        <v>3920</v>
      </c>
      <c r="H19">
        <f t="shared" si="0"/>
        <v>244.20073709962466</v>
      </c>
      <c r="I19" s="28">
        <f t="shared" si="1"/>
        <v>3768</v>
      </c>
      <c r="J19" s="29">
        <f t="shared" si="2"/>
        <v>6.480911281837172E-2</v>
      </c>
      <c r="K19" s="29"/>
      <c r="L19" s="4">
        <v>6136</v>
      </c>
      <c r="M19" s="7">
        <v>5571</v>
      </c>
      <c r="N19" s="12">
        <v>6430</v>
      </c>
      <c r="O19" s="29"/>
      <c r="P19">
        <f t="shared" si="3"/>
        <v>356.45507742522369</v>
      </c>
      <c r="Q19" s="28">
        <f t="shared" si="4"/>
        <v>6045.666666666667</v>
      </c>
      <c r="R19" s="29">
        <f t="shared" si="5"/>
        <v>5.8960425223337436E-2</v>
      </c>
      <c r="S19" s="29"/>
      <c r="U19" s="4">
        <v>5926</v>
      </c>
      <c r="V19" s="7">
        <v>6037</v>
      </c>
      <c r="W19" s="12">
        <v>6408</v>
      </c>
      <c r="X19" s="12">
        <v>6505</v>
      </c>
      <c r="Y19" s="13">
        <v>6650</v>
      </c>
      <c r="AA19">
        <f t="shared" si="6"/>
        <v>277.52434127477903</v>
      </c>
      <c r="AB19" s="28">
        <f t="shared" si="7"/>
        <v>6305.2</v>
      </c>
      <c r="AC19" s="29">
        <f t="shared" si="8"/>
        <v>4.401515277465886E-2</v>
      </c>
      <c r="AE19" s="4">
        <v>6100</v>
      </c>
      <c r="AF19" s="7">
        <v>6681</v>
      </c>
      <c r="AG19" s="7">
        <v>6129</v>
      </c>
      <c r="AH19" s="7">
        <v>6086</v>
      </c>
      <c r="AI19" s="12">
        <v>6338</v>
      </c>
      <c r="AK19">
        <f t="shared" si="9"/>
        <v>226.33196857713227</v>
      </c>
      <c r="AL19" s="28">
        <f t="shared" si="10"/>
        <v>6266.8</v>
      </c>
      <c r="AM19" s="29">
        <f t="shared" si="11"/>
        <v>3.6116035070072806E-2</v>
      </c>
      <c r="AO19" s="4">
        <v>5870</v>
      </c>
      <c r="AP19" s="7">
        <v>6112</v>
      </c>
      <c r="AQ19" s="7">
        <v>6112</v>
      </c>
      <c r="AR19" s="12">
        <v>6312</v>
      </c>
      <c r="AT19">
        <f t="shared" si="12"/>
        <v>156.62295489486846</v>
      </c>
      <c r="AU19" s="28">
        <f t="shared" si="13"/>
        <v>6101.5</v>
      </c>
      <c r="AV19" s="29">
        <f t="shared" si="14"/>
        <v>2.5669582052752347E-2</v>
      </c>
      <c r="AX19" s="4">
        <v>6576</v>
      </c>
      <c r="AY19" s="7">
        <v>6053</v>
      </c>
      <c r="AZ19" s="12">
        <v>6685</v>
      </c>
      <c r="BA19" s="12">
        <v>7959</v>
      </c>
      <c r="BC19" s="28">
        <f t="shared" si="15"/>
        <v>700.59952005407479</v>
      </c>
      <c r="BD19" s="28">
        <f t="shared" si="16"/>
        <v>6818.25</v>
      </c>
      <c r="BE19" s="29">
        <f t="shared" si="17"/>
        <v>0.10275356873891024</v>
      </c>
      <c r="BG19" s="4">
        <v>4813</v>
      </c>
      <c r="BH19" s="4">
        <v>4428</v>
      </c>
      <c r="BI19" s="7">
        <v>4783</v>
      </c>
      <c r="BJ19" s="12">
        <v>5048</v>
      </c>
      <c r="BL19" s="28">
        <f t="shared" si="18"/>
        <v>221.50056433336687</v>
      </c>
      <c r="BM19" s="28">
        <f t="shared" si="19"/>
        <v>4768</v>
      </c>
      <c r="BN19" s="29">
        <f t="shared" si="20"/>
        <v>4.6455655271259833E-2</v>
      </c>
    </row>
    <row r="20" spans="1:66" x14ac:dyDescent="0.2">
      <c r="A20" s="20">
        <v>123</v>
      </c>
      <c r="B20" s="22" t="s">
        <v>17</v>
      </c>
      <c r="C20" s="4">
        <v>4093</v>
      </c>
      <c r="D20" s="4">
        <v>4448</v>
      </c>
      <c r="E20" s="7">
        <v>4577</v>
      </c>
      <c r="F20" s="12">
        <v>4805</v>
      </c>
      <c r="H20">
        <f t="shared" si="0"/>
        <v>257.79097637427111</v>
      </c>
      <c r="I20" s="28">
        <f t="shared" si="1"/>
        <v>4480.75</v>
      </c>
      <c r="J20" s="29">
        <f t="shared" si="2"/>
        <v>5.7532997014845974E-2</v>
      </c>
      <c r="K20" s="29"/>
      <c r="L20" s="4">
        <v>6801</v>
      </c>
      <c r="M20" s="7">
        <v>6612</v>
      </c>
      <c r="N20" s="12">
        <v>7576</v>
      </c>
      <c r="O20" s="29"/>
      <c r="P20">
        <f t="shared" si="3"/>
        <v>417.08538960532076</v>
      </c>
      <c r="Q20" s="28">
        <f t="shared" si="4"/>
        <v>6996.333333333333</v>
      </c>
      <c r="R20" s="29">
        <f t="shared" si="5"/>
        <v>5.9614853914715438E-2</v>
      </c>
      <c r="S20" s="29"/>
      <c r="U20" s="4">
        <v>7005</v>
      </c>
      <c r="V20" s="7">
        <v>7203</v>
      </c>
      <c r="W20" s="12">
        <v>7538</v>
      </c>
      <c r="X20" s="12">
        <v>7768</v>
      </c>
      <c r="Y20" s="13">
        <v>7916</v>
      </c>
      <c r="AA20">
        <f t="shared" si="6"/>
        <v>340.16995752123671</v>
      </c>
      <c r="AB20" s="28">
        <f t="shared" si="7"/>
        <v>7486</v>
      </c>
      <c r="AC20" s="29">
        <f t="shared" si="8"/>
        <v>4.5440817194928762E-2</v>
      </c>
      <c r="AE20" s="4">
        <v>7045</v>
      </c>
      <c r="AF20" s="7">
        <v>7542</v>
      </c>
      <c r="AG20" s="7">
        <v>7297</v>
      </c>
      <c r="AH20" s="7">
        <v>7127</v>
      </c>
      <c r="AI20" s="12">
        <v>7576</v>
      </c>
      <c r="AK20">
        <f t="shared" si="9"/>
        <v>213.63014768519915</v>
      </c>
      <c r="AL20" s="28">
        <f t="shared" si="10"/>
        <v>7317.4</v>
      </c>
      <c r="AM20" s="29">
        <f t="shared" si="11"/>
        <v>2.9194816148522585E-2</v>
      </c>
      <c r="AO20" s="4">
        <v>7132</v>
      </c>
      <c r="AP20" s="7">
        <v>7234</v>
      </c>
      <c r="AQ20" s="7">
        <v>7345</v>
      </c>
      <c r="AR20" s="12">
        <v>7785</v>
      </c>
      <c r="AT20">
        <f t="shared" si="12"/>
        <v>248.96084029421172</v>
      </c>
      <c r="AU20" s="28">
        <f t="shared" si="13"/>
        <v>7374</v>
      </c>
      <c r="AV20" s="29">
        <f t="shared" si="14"/>
        <v>3.376197996938049E-2</v>
      </c>
      <c r="AX20" s="4">
        <v>7301</v>
      </c>
      <c r="AY20" s="7">
        <v>7444</v>
      </c>
      <c r="AZ20" s="12">
        <v>8149</v>
      </c>
      <c r="BA20" s="12">
        <v>9270</v>
      </c>
      <c r="BC20" s="28">
        <f t="shared" si="15"/>
        <v>778.79939650721349</v>
      </c>
      <c r="BD20" s="28">
        <f t="shared" si="16"/>
        <v>8041</v>
      </c>
      <c r="BE20" s="29">
        <f t="shared" si="17"/>
        <v>9.6853550119041593E-2</v>
      </c>
      <c r="BG20" s="4">
        <v>5857</v>
      </c>
      <c r="BH20" s="4">
        <v>5298</v>
      </c>
      <c r="BI20" s="7">
        <v>5747</v>
      </c>
      <c r="BJ20" s="12">
        <v>6327</v>
      </c>
      <c r="BL20" s="28">
        <f t="shared" si="18"/>
        <v>365.91691338335266</v>
      </c>
      <c r="BM20" s="28">
        <f t="shared" si="19"/>
        <v>5807.25</v>
      </c>
      <c r="BN20" s="29">
        <f t="shared" si="20"/>
        <v>6.3010360047070932E-2</v>
      </c>
    </row>
    <row r="21" spans="1:66" x14ac:dyDescent="0.2">
      <c r="A21" s="20">
        <v>124</v>
      </c>
      <c r="B21" s="22" t="s">
        <v>18</v>
      </c>
      <c r="C21" s="4">
        <v>4164</v>
      </c>
      <c r="D21" s="4">
        <v>4635</v>
      </c>
      <c r="E21" s="7">
        <v>4672</v>
      </c>
      <c r="F21" s="12">
        <v>4927</v>
      </c>
      <c r="H21">
        <f t="shared" si="0"/>
        <v>275.42376440677737</v>
      </c>
      <c r="I21" s="28">
        <f t="shared" si="1"/>
        <v>4599.5</v>
      </c>
      <c r="J21" s="29">
        <f t="shared" si="2"/>
        <v>5.9881240223236737E-2</v>
      </c>
      <c r="K21" s="29"/>
      <c r="L21" s="4">
        <v>7936</v>
      </c>
      <c r="M21" s="7">
        <v>7627</v>
      </c>
      <c r="N21" s="12">
        <v>8498</v>
      </c>
      <c r="O21" s="29"/>
      <c r="P21">
        <f t="shared" si="3"/>
        <v>360.54988867315188</v>
      </c>
      <c r="Q21" s="28">
        <f t="shared" si="4"/>
        <v>8020.333333333333</v>
      </c>
      <c r="R21" s="29">
        <f t="shared" si="5"/>
        <v>4.495447678897202E-2</v>
      </c>
      <c r="S21" s="29"/>
      <c r="U21" s="4">
        <v>8007</v>
      </c>
      <c r="V21" s="7">
        <v>8241</v>
      </c>
      <c r="W21" s="12">
        <v>8481</v>
      </c>
      <c r="X21" s="12">
        <v>8609</v>
      </c>
      <c r="Y21" s="13">
        <v>8998</v>
      </c>
      <c r="AA21">
        <f t="shared" si="6"/>
        <v>336.15377433549668</v>
      </c>
      <c r="AB21" s="28">
        <f t="shared" si="7"/>
        <v>8467.2000000000007</v>
      </c>
      <c r="AC21" s="29">
        <f t="shared" si="8"/>
        <v>3.970070086161856E-2</v>
      </c>
      <c r="AE21" s="4">
        <v>8058</v>
      </c>
      <c r="AF21" s="7">
        <v>8544</v>
      </c>
      <c r="AG21" s="7">
        <v>8379</v>
      </c>
      <c r="AH21" s="7">
        <v>8261</v>
      </c>
      <c r="AI21" s="12">
        <v>8810</v>
      </c>
      <c r="AK21">
        <f t="shared" si="9"/>
        <v>254.95929086816977</v>
      </c>
      <c r="AL21" s="28">
        <f t="shared" si="10"/>
        <v>8410.4</v>
      </c>
      <c r="AM21" s="29">
        <f t="shared" si="11"/>
        <v>3.0314763967013433E-2</v>
      </c>
      <c r="AO21" s="4">
        <v>7982</v>
      </c>
      <c r="AP21" s="7">
        <v>8305</v>
      </c>
      <c r="AQ21" s="7">
        <v>8209</v>
      </c>
      <c r="AR21" s="12">
        <v>8648</v>
      </c>
      <c r="AT21">
        <f t="shared" si="12"/>
        <v>239.66121922413731</v>
      </c>
      <c r="AU21" s="28">
        <f t="shared" si="13"/>
        <v>8286</v>
      </c>
      <c r="AV21" s="29">
        <f t="shared" si="14"/>
        <v>2.8923632539722098E-2</v>
      </c>
      <c r="AX21" s="4">
        <v>8238</v>
      </c>
      <c r="AY21" s="7">
        <v>8473</v>
      </c>
      <c r="AZ21" s="12">
        <v>9088</v>
      </c>
      <c r="BA21" s="12">
        <v>10296</v>
      </c>
      <c r="BC21" s="28">
        <f t="shared" si="15"/>
        <v>797.41406276789473</v>
      </c>
      <c r="BD21" s="28">
        <f t="shared" si="16"/>
        <v>9023.75</v>
      </c>
      <c r="BE21" s="29">
        <f t="shared" si="17"/>
        <v>8.83683682247286E-2</v>
      </c>
      <c r="BG21" s="4">
        <v>5827</v>
      </c>
      <c r="BH21" s="4">
        <v>5509</v>
      </c>
      <c r="BI21" s="7">
        <v>5738</v>
      </c>
      <c r="BJ21" s="12">
        <v>6486</v>
      </c>
      <c r="BL21" s="28">
        <f t="shared" si="18"/>
        <v>363.12876504072216</v>
      </c>
      <c r="BM21" s="28">
        <f t="shared" si="19"/>
        <v>5890</v>
      </c>
      <c r="BN21" s="29">
        <f t="shared" si="20"/>
        <v>6.1651742791294081E-2</v>
      </c>
    </row>
    <row r="22" spans="1:66" x14ac:dyDescent="0.2">
      <c r="A22" s="20">
        <v>125</v>
      </c>
      <c r="B22" s="22" t="s">
        <v>19</v>
      </c>
      <c r="C22" s="4">
        <v>4842</v>
      </c>
      <c r="D22" s="4">
        <v>5091</v>
      </c>
      <c r="E22" s="7">
        <v>5301</v>
      </c>
      <c r="F22" s="12">
        <v>5398</v>
      </c>
      <c r="H22">
        <f t="shared" si="0"/>
        <v>213.53805281494911</v>
      </c>
      <c r="I22" s="28">
        <f t="shared" si="1"/>
        <v>5158</v>
      </c>
      <c r="J22" s="29">
        <f t="shared" si="2"/>
        <v>4.1399389843921892E-2</v>
      </c>
      <c r="K22" s="29"/>
      <c r="L22" s="4">
        <v>10187</v>
      </c>
      <c r="M22" s="7">
        <v>9299</v>
      </c>
      <c r="N22" s="12">
        <v>10912</v>
      </c>
      <c r="O22" s="29"/>
      <c r="P22">
        <f t="shared" si="3"/>
        <v>659.62430384440972</v>
      </c>
      <c r="Q22" s="28">
        <f t="shared" si="4"/>
        <v>10132.666666666666</v>
      </c>
      <c r="R22" s="29">
        <f t="shared" si="5"/>
        <v>6.5098786483756471E-2</v>
      </c>
      <c r="S22" s="29"/>
      <c r="U22" s="4">
        <v>10448</v>
      </c>
      <c r="V22" s="7">
        <v>10175</v>
      </c>
      <c r="W22" s="12">
        <v>11021</v>
      </c>
      <c r="X22" s="12">
        <v>11065</v>
      </c>
      <c r="Y22" s="13">
        <v>11538</v>
      </c>
      <c r="AA22">
        <f t="shared" si="6"/>
        <v>482.91556197745376</v>
      </c>
      <c r="AB22" s="28">
        <f t="shared" si="7"/>
        <v>10849.4</v>
      </c>
      <c r="AC22" s="29">
        <f t="shared" si="8"/>
        <v>4.4510808153211588E-2</v>
      </c>
      <c r="AE22" s="4">
        <v>10461</v>
      </c>
      <c r="AF22" s="7">
        <v>13119</v>
      </c>
      <c r="AG22" s="7">
        <v>10597</v>
      </c>
      <c r="AH22" s="7">
        <v>9899</v>
      </c>
      <c r="AI22" s="12">
        <v>11186</v>
      </c>
      <c r="AK22">
        <f t="shared" si="9"/>
        <v>1111.4098433971151</v>
      </c>
      <c r="AL22" s="28">
        <f t="shared" si="10"/>
        <v>11052.4</v>
      </c>
      <c r="AM22" s="29">
        <f t="shared" si="11"/>
        <v>0.10055823562277108</v>
      </c>
      <c r="AO22" s="4">
        <v>10370</v>
      </c>
      <c r="AP22" s="7">
        <v>10466</v>
      </c>
      <c r="AQ22" s="7">
        <v>10217</v>
      </c>
      <c r="AR22" s="12">
        <v>11216</v>
      </c>
      <c r="AT22">
        <f t="shared" si="12"/>
        <v>384.93855029082238</v>
      </c>
      <c r="AU22" s="28">
        <f t="shared" si="13"/>
        <v>10567.25</v>
      </c>
      <c r="AV22" s="29">
        <f t="shared" si="14"/>
        <v>3.6427504818266093E-2</v>
      </c>
      <c r="AX22" s="4">
        <v>10075</v>
      </c>
      <c r="AY22" s="7">
        <v>9800</v>
      </c>
      <c r="AZ22" s="12">
        <v>11435</v>
      </c>
      <c r="BA22" s="12">
        <v>12246</v>
      </c>
      <c r="BC22" s="28">
        <f t="shared" si="15"/>
        <v>998.50913866624171</v>
      </c>
      <c r="BD22" s="28">
        <f t="shared" si="16"/>
        <v>10889</v>
      </c>
      <c r="BE22" s="29">
        <f t="shared" si="17"/>
        <v>9.1698883154214497E-2</v>
      </c>
      <c r="BG22" s="4">
        <v>6441</v>
      </c>
      <c r="BH22" s="4">
        <v>6101</v>
      </c>
      <c r="BI22" s="7">
        <v>6286</v>
      </c>
      <c r="BJ22" s="12">
        <v>6990</v>
      </c>
      <c r="BL22" s="28">
        <f t="shared" si="18"/>
        <v>331.77439623937227</v>
      </c>
      <c r="BM22" s="28">
        <f t="shared" si="19"/>
        <v>6454.5</v>
      </c>
      <c r="BN22" s="29">
        <f t="shared" si="20"/>
        <v>5.1402029009121122E-2</v>
      </c>
    </row>
    <row r="23" spans="1:66" x14ac:dyDescent="0.2">
      <c r="A23" s="20">
        <v>126</v>
      </c>
      <c r="B23" s="22" t="s">
        <v>20</v>
      </c>
      <c r="C23" s="4">
        <v>4000</v>
      </c>
      <c r="D23" s="4">
        <v>4328</v>
      </c>
      <c r="E23" s="7">
        <v>4164</v>
      </c>
      <c r="F23" s="12">
        <v>4421</v>
      </c>
      <c r="H23">
        <f t="shared" si="0"/>
        <v>160.72394812223845</v>
      </c>
      <c r="I23" s="28">
        <f t="shared" si="1"/>
        <v>4228.25</v>
      </c>
      <c r="J23" s="29">
        <f t="shared" si="2"/>
        <v>3.8011931206110912E-2</v>
      </c>
      <c r="K23" s="29"/>
      <c r="L23" s="4">
        <v>6902</v>
      </c>
      <c r="M23" s="7">
        <v>6709</v>
      </c>
      <c r="N23" s="12">
        <v>7516</v>
      </c>
      <c r="O23" s="29"/>
      <c r="P23">
        <f t="shared" si="3"/>
        <v>344.07589602037251</v>
      </c>
      <c r="Q23" s="28">
        <f t="shared" si="4"/>
        <v>7042.333333333333</v>
      </c>
      <c r="R23" s="29">
        <f t="shared" si="5"/>
        <v>4.8858223508359805E-2</v>
      </c>
      <c r="S23" s="29"/>
      <c r="U23" s="4">
        <v>7287</v>
      </c>
      <c r="V23" s="7">
        <v>7417</v>
      </c>
      <c r="W23" s="12">
        <v>7492</v>
      </c>
      <c r="X23" s="12">
        <v>7874</v>
      </c>
      <c r="Y23" s="13">
        <v>7530</v>
      </c>
      <c r="AA23">
        <f t="shared" si="6"/>
        <v>195.49833758883986</v>
      </c>
      <c r="AB23" s="28">
        <f t="shared" si="7"/>
        <v>7520</v>
      </c>
      <c r="AC23" s="29">
        <f t="shared" si="8"/>
        <v>2.5997119360218066E-2</v>
      </c>
      <c r="AE23" s="4">
        <v>6977</v>
      </c>
      <c r="AF23" s="7">
        <v>7734</v>
      </c>
      <c r="AG23" s="7">
        <v>7545</v>
      </c>
      <c r="AH23" s="7">
        <v>7168</v>
      </c>
      <c r="AI23" s="12">
        <v>7569</v>
      </c>
      <c r="AK23">
        <f t="shared" si="9"/>
        <v>280.67247816627838</v>
      </c>
      <c r="AL23" s="28">
        <f t="shared" si="10"/>
        <v>7398.6</v>
      </c>
      <c r="AM23" s="29">
        <f t="shared" si="11"/>
        <v>3.7935890326045246E-2</v>
      </c>
      <c r="AO23" s="4">
        <v>7038</v>
      </c>
      <c r="AP23" s="7">
        <v>7556</v>
      </c>
      <c r="AQ23" s="7">
        <v>7399</v>
      </c>
      <c r="AR23" s="12">
        <v>7726</v>
      </c>
      <c r="AT23">
        <f t="shared" si="12"/>
        <v>254.02595831922375</v>
      </c>
      <c r="AU23" s="28">
        <f t="shared" si="13"/>
        <v>7429.75</v>
      </c>
      <c r="AV23" s="29">
        <f t="shared" si="14"/>
        <v>3.4190377646518895E-2</v>
      </c>
      <c r="AX23" s="4">
        <v>7392</v>
      </c>
      <c r="AY23" s="7">
        <v>7370</v>
      </c>
      <c r="AZ23" s="12">
        <v>8281</v>
      </c>
      <c r="BA23" s="12">
        <v>9065</v>
      </c>
      <c r="BC23" s="28">
        <f t="shared" si="15"/>
        <v>702.99964438113341</v>
      </c>
      <c r="BD23" s="28">
        <f t="shared" si="16"/>
        <v>8027</v>
      </c>
      <c r="BE23" s="29">
        <f t="shared" si="17"/>
        <v>8.7579375156488531E-2</v>
      </c>
      <c r="BG23" s="4">
        <v>5676</v>
      </c>
      <c r="BH23" s="4">
        <v>4939</v>
      </c>
      <c r="BI23" s="7">
        <v>5178</v>
      </c>
      <c r="BJ23" s="12">
        <v>5902</v>
      </c>
      <c r="BL23" s="28">
        <f t="shared" si="18"/>
        <v>383.31734568109488</v>
      </c>
      <c r="BM23" s="28">
        <f t="shared" si="19"/>
        <v>5423.75</v>
      </c>
      <c r="BN23" s="29">
        <f t="shared" si="20"/>
        <v>7.0673859540188039E-2</v>
      </c>
    </row>
    <row r="24" spans="1:66" x14ac:dyDescent="0.2">
      <c r="A24" s="20">
        <v>127</v>
      </c>
      <c r="B24" s="22" t="s">
        <v>21</v>
      </c>
      <c r="C24" s="4">
        <v>2315</v>
      </c>
      <c r="D24" s="4">
        <v>2711</v>
      </c>
      <c r="E24" s="7">
        <v>2689</v>
      </c>
      <c r="F24" s="12">
        <v>2798</v>
      </c>
      <c r="H24">
        <f t="shared" si="0"/>
        <v>185.39063487673803</v>
      </c>
      <c r="I24" s="28">
        <f t="shared" si="1"/>
        <v>2628.25</v>
      </c>
      <c r="J24" s="29">
        <f t="shared" si="2"/>
        <v>7.0537671407490926E-2</v>
      </c>
      <c r="K24" s="29"/>
      <c r="L24" s="4">
        <v>5087</v>
      </c>
      <c r="M24" s="7">
        <v>4866</v>
      </c>
      <c r="N24" s="12">
        <v>5550</v>
      </c>
      <c r="O24" s="29"/>
      <c r="P24">
        <f t="shared" si="3"/>
        <v>285.00799209067026</v>
      </c>
      <c r="Q24" s="28">
        <f t="shared" si="4"/>
        <v>5167.666666666667</v>
      </c>
      <c r="R24" s="29">
        <f t="shared" si="5"/>
        <v>5.5152162566729709E-2</v>
      </c>
      <c r="S24" s="29"/>
      <c r="U24" s="4">
        <v>5142</v>
      </c>
      <c r="V24" s="7">
        <v>5373</v>
      </c>
      <c r="W24" s="12">
        <v>5425</v>
      </c>
      <c r="X24" s="12">
        <v>5501</v>
      </c>
      <c r="Y24" s="13">
        <v>5313</v>
      </c>
      <c r="AA24">
        <f t="shared" si="6"/>
        <v>121.31347822892556</v>
      </c>
      <c r="AB24" s="28">
        <f t="shared" si="7"/>
        <v>5350.8</v>
      </c>
      <c r="AC24" s="29">
        <f t="shared" si="8"/>
        <v>2.2672026281850482E-2</v>
      </c>
      <c r="AE24" s="4">
        <v>5022</v>
      </c>
      <c r="AF24" s="7">
        <v>5392</v>
      </c>
      <c r="AG24" s="7">
        <v>5426</v>
      </c>
      <c r="AH24" s="7">
        <v>5278</v>
      </c>
      <c r="AI24" s="12">
        <v>5515</v>
      </c>
      <c r="AK24">
        <f t="shared" si="9"/>
        <v>170.1735584631173</v>
      </c>
      <c r="AL24" s="28">
        <f t="shared" si="10"/>
        <v>5326.6</v>
      </c>
      <c r="AM24" s="29">
        <f t="shared" si="11"/>
        <v>3.1947876405796813E-2</v>
      </c>
      <c r="AO24" s="4">
        <v>5164</v>
      </c>
      <c r="AP24" s="7">
        <v>5372</v>
      </c>
      <c r="AQ24" s="7">
        <v>5291</v>
      </c>
      <c r="AR24" s="12">
        <v>5629</v>
      </c>
      <c r="AT24">
        <f t="shared" si="12"/>
        <v>170.01323477894303</v>
      </c>
      <c r="AU24" s="28">
        <f t="shared" si="13"/>
        <v>5364</v>
      </c>
      <c r="AV24" s="29">
        <f t="shared" si="14"/>
        <v>3.1695233925977451E-2</v>
      </c>
      <c r="AX24" s="4">
        <v>5379</v>
      </c>
      <c r="AY24" s="7">
        <v>5243</v>
      </c>
      <c r="AZ24" s="12">
        <v>5870</v>
      </c>
      <c r="BA24" s="12">
        <v>6346</v>
      </c>
      <c r="BC24" s="28">
        <f t="shared" si="15"/>
        <v>435.24274836003872</v>
      </c>
      <c r="BD24" s="28">
        <f t="shared" si="16"/>
        <v>5709.5</v>
      </c>
      <c r="BE24" s="29">
        <f t="shared" si="17"/>
        <v>7.6231324697440886E-2</v>
      </c>
      <c r="BG24" s="4">
        <v>3566</v>
      </c>
      <c r="BH24" s="4">
        <v>3273</v>
      </c>
      <c r="BI24" s="7">
        <v>3155</v>
      </c>
      <c r="BJ24" s="12">
        <v>3808</v>
      </c>
      <c r="BL24" s="28">
        <f t="shared" si="18"/>
        <v>254.93773749682489</v>
      </c>
      <c r="BM24" s="28">
        <f t="shared" si="19"/>
        <v>3450.5</v>
      </c>
      <c r="BN24" s="29">
        <f t="shared" si="20"/>
        <v>7.3884288507991558E-2</v>
      </c>
    </row>
    <row r="25" spans="1:66" x14ac:dyDescent="0.2">
      <c r="A25" s="20">
        <v>128</v>
      </c>
      <c r="B25" s="22" t="s">
        <v>22</v>
      </c>
      <c r="C25" s="4">
        <v>1759</v>
      </c>
      <c r="D25" s="4">
        <v>2073</v>
      </c>
      <c r="E25" s="7">
        <v>1977</v>
      </c>
      <c r="F25" s="12">
        <v>1951</v>
      </c>
      <c r="H25">
        <f t="shared" si="0"/>
        <v>113.95174417269794</v>
      </c>
      <c r="I25" s="28">
        <f t="shared" si="1"/>
        <v>1940</v>
      </c>
      <c r="J25" s="29">
        <f t="shared" si="2"/>
        <v>5.8738012460153581E-2</v>
      </c>
      <c r="K25" s="29"/>
      <c r="L25" s="4">
        <v>4151</v>
      </c>
      <c r="M25" s="7">
        <v>3991</v>
      </c>
      <c r="N25" s="12">
        <v>4490</v>
      </c>
      <c r="O25" s="29"/>
      <c r="P25">
        <f t="shared" si="3"/>
        <v>208.03899207173211</v>
      </c>
      <c r="Q25" s="28">
        <f t="shared" si="4"/>
        <v>4210.666666666667</v>
      </c>
      <c r="R25" s="29">
        <f t="shared" si="5"/>
        <v>4.9407613696579818E-2</v>
      </c>
      <c r="S25" s="29"/>
      <c r="U25" s="4">
        <v>4180</v>
      </c>
      <c r="V25" s="7">
        <v>4324</v>
      </c>
      <c r="W25" s="12">
        <v>4656</v>
      </c>
      <c r="X25" s="12">
        <v>4565</v>
      </c>
      <c r="Y25" s="13">
        <v>4679</v>
      </c>
      <c r="AA25">
        <f t="shared" si="6"/>
        <v>196.02795718978453</v>
      </c>
      <c r="AB25" s="28">
        <f t="shared" si="7"/>
        <v>4480.8</v>
      </c>
      <c r="AC25" s="29">
        <f t="shared" si="8"/>
        <v>4.3748428224822472E-2</v>
      </c>
      <c r="AE25" s="4">
        <v>4296</v>
      </c>
      <c r="AF25" s="7">
        <v>4488</v>
      </c>
      <c r="AG25" s="7">
        <v>4692</v>
      </c>
      <c r="AH25" s="7">
        <v>4403</v>
      </c>
      <c r="AI25" s="12">
        <v>4654</v>
      </c>
      <c r="AK25">
        <f t="shared" si="9"/>
        <v>149.35273683464928</v>
      </c>
      <c r="AL25" s="28">
        <f t="shared" si="10"/>
        <v>4506.6000000000004</v>
      </c>
      <c r="AM25" s="29">
        <f t="shared" si="11"/>
        <v>3.3140890435061743E-2</v>
      </c>
      <c r="AO25" s="4">
        <v>4175</v>
      </c>
      <c r="AP25" s="7">
        <v>4304</v>
      </c>
      <c r="AQ25" s="7">
        <v>4347</v>
      </c>
      <c r="AR25" s="12">
        <v>4688</v>
      </c>
      <c r="AT25">
        <f t="shared" si="12"/>
        <v>189.56858917025258</v>
      </c>
      <c r="AU25" s="28">
        <f t="shared" si="13"/>
        <v>4378.5</v>
      </c>
      <c r="AV25" s="29">
        <f t="shared" si="14"/>
        <v>4.3295326977333008E-2</v>
      </c>
      <c r="AX25" s="4">
        <v>4275</v>
      </c>
      <c r="AY25" s="7">
        <v>4358</v>
      </c>
      <c r="AZ25" s="12">
        <v>5000</v>
      </c>
      <c r="BA25" s="12">
        <v>5353</v>
      </c>
      <c r="BC25" s="28">
        <f t="shared" si="15"/>
        <v>448.70619563362396</v>
      </c>
      <c r="BD25" s="28">
        <f t="shared" si="16"/>
        <v>4746.5</v>
      </c>
      <c r="BE25" s="29">
        <f t="shared" si="17"/>
        <v>9.4534118957889809E-2</v>
      </c>
      <c r="BG25" s="4">
        <v>2903</v>
      </c>
      <c r="BH25" s="4">
        <v>2697</v>
      </c>
      <c r="BI25" s="7">
        <v>2579</v>
      </c>
      <c r="BJ25" s="12">
        <v>3025</v>
      </c>
      <c r="BL25" s="28">
        <f t="shared" si="18"/>
        <v>173.69513522260777</v>
      </c>
      <c r="BM25" s="28">
        <f t="shared" si="19"/>
        <v>2801</v>
      </c>
      <c r="BN25" s="29">
        <f t="shared" si="20"/>
        <v>6.2011829783151652E-2</v>
      </c>
    </row>
    <row r="26" spans="1:66" x14ac:dyDescent="0.2">
      <c r="A26" s="20">
        <v>129</v>
      </c>
      <c r="B26" s="22" t="s">
        <v>23</v>
      </c>
      <c r="C26" s="4">
        <v>4752</v>
      </c>
      <c r="D26" s="4">
        <v>4839</v>
      </c>
      <c r="E26" s="7">
        <v>4690</v>
      </c>
      <c r="F26" s="12">
        <v>5179</v>
      </c>
      <c r="H26">
        <f t="shared" si="0"/>
        <v>188.8557650695366</v>
      </c>
      <c r="I26" s="28">
        <f t="shared" si="1"/>
        <v>4865</v>
      </c>
      <c r="J26" s="29">
        <f t="shared" si="2"/>
        <v>3.8819273395588202E-2</v>
      </c>
      <c r="K26" s="29"/>
      <c r="L26" s="4">
        <v>6498</v>
      </c>
      <c r="M26" s="7">
        <v>6023</v>
      </c>
      <c r="N26" s="12">
        <v>6736</v>
      </c>
      <c r="O26" s="29"/>
      <c r="P26">
        <f t="shared" si="3"/>
        <v>296.39275744637666</v>
      </c>
      <c r="Q26" s="28">
        <f t="shared" si="4"/>
        <v>6419</v>
      </c>
      <c r="R26" s="29">
        <f t="shared" si="5"/>
        <v>4.6174288432213217E-2</v>
      </c>
      <c r="S26" s="29"/>
      <c r="U26" s="4">
        <v>6760</v>
      </c>
      <c r="V26" s="7">
        <v>6837</v>
      </c>
      <c r="W26" s="12">
        <v>6446</v>
      </c>
      <c r="X26" s="12">
        <v>7052</v>
      </c>
      <c r="Y26" s="13">
        <v>7152</v>
      </c>
      <c r="AA26">
        <f t="shared" si="6"/>
        <v>246.37012805938954</v>
      </c>
      <c r="AB26" s="28">
        <f t="shared" si="7"/>
        <v>6849.4</v>
      </c>
      <c r="AC26" s="29">
        <f t="shared" si="8"/>
        <v>3.5969592673721719E-2</v>
      </c>
      <c r="AE26" s="4">
        <v>6614</v>
      </c>
      <c r="AF26" s="7">
        <v>6785</v>
      </c>
      <c r="AG26" s="7">
        <v>6872</v>
      </c>
      <c r="AH26" s="7">
        <v>6732</v>
      </c>
      <c r="AI26" s="12">
        <v>6729</v>
      </c>
      <c r="AK26">
        <f t="shared" si="9"/>
        <v>84.029994644769545</v>
      </c>
      <c r="AL26" s="28">
        <f t="shared" si="10"/>
        <v>6746.4</v>
      </c>
      <c r="AM26" s="29">
        <f t="shared" si="11"/>
        <v>1.2455531045412301E-2</v>
      </c>
      <c r="AO26" s="4">
        <v>6706</v>
      </c>
      <c r="AP26" s="7">
        <v>6644</v>
      </c>
      <c r="AQ26" s="7">
        <v>6677</v>
      </c>
      <c r="AR26" s="12">
        <v>7078</v>
      </c>
      <c r="AT26">
        <f t="shared" si="12"/>
        <v>175.59096645328881</v>
      </c>
      <c r="AU26" s="28">
        <f t="shared" si="13"/>
        <v>6776.25</v>
      </c>
      <c r="AV26" s="29">
        <f t="shared" si="14"/>
        <v>2.5912704881503608E-2</v>
      </c>
      <c r="AX26" s="4">
        <v>6916</v>
      </c>
      <c r="AY26" s="7">
        <v>6809</v>
      </c>
      <c r="AZ26" s="12">
        <v>7611</v>
      </c>
      <c r="BA26" s="12">
        <v>9459</v>
      </c>
      <c r="BC26" s="28">
        <f t="shared" si="15"/>
        <v>1061.9007427721294</v>
      </c>
      <c r="BD26" s="28">
        <f t="shared" si="16"/>
        <v>7698.75</v>
      </c>
      <c r="BE26" s="29">
        <f t="shared" si="17"/>
        <v>0.137931578863079</v>
      </c>
      <c r="BG26" s="4">
        <v>6232</v>
      </c>
      <c r="BH26" s="4">
        <v>5652</v>
      </c>
      <c r="BI26" s="7">
        <v>5425</v>
      </c>
      <c r="BJ26" s="12">
        <v>6588</v>
      </c>
      <c r="BL26" s="28">
        <f t="shared" si="18"/>
        <v>460.60958250996038</v>
      </c>
      <c r="BM26" s="28">
        <f t="shared" si="19"/>
        <v>5974.25</v>
      </c>
      <c r="BN26" s="29">
        <f t="shared" si="20"/>
        <v>7.7099147593415129E-2</v>
      </c>
    </row>
    <row r="27" spans="1:66" x14ac:dyDescent="0.2">
      <c r="A27" s="20">
        <v>130</v>
      </c>
      <c r="B27" s="22" t="s">
        <v>24</v>
      </c>
      <c r="C27" s="4">
        <v>1443</v>
      </c>
      <c r="D27" s="4">
        <v>1634</v>
      </c>
      <c r="E27" s="7">
        <v>1753</v>
      </c>
      <c r="F27" s="12">
        <v>1896</v>
      </c>
      <c r="H27">
        <f t="shared" si="0"/>
        <v>166.02785910804246</v>
      </c>
      <c r="I27" s="28">
        <f t="shared" si="1"/>
        <v>1681.5</v>
      </c>
      <c r="J27" s="29">
        <f t="shared" si="2"/>
        <v>9.8737947730028225E-2</v>
      </c>
      <c r="K27" s="29"/>
      <c r="L27" s="4">
        <v>3505</v>
      </c>
      <c r="M27" s="7">
        <v>3426</v>
      </c>
      <c r="N27" s="12">
        <v>4103</v>
      </c>
      <c r="O27" s="29"/>
      <c r="P27">
        <f t="shared" si="3"/>
        <v>302.24603664343834</v>
      </c>
      <c r="Q27" s="28">
        <f t="shared" si="4"/>
        <v>3678</v>
      </c>
      <c r="R27" s="29">
        <f t="shared" si="5"/>
        <v>8.2176736444654258E-2</v>
      </c>
      <c r="S27" s="29"/>
      <c r="U27" s="4">
        <v>3587</v>
      </c>
      <c r="V27" s="7">
        <v>3789</v>
      </c>
      <c r="W27" s="12">
        <v>4063</v>
      </c>
      <c r="X27" s="12">
        <v>4224</v>
      </c>
      <c r="Y27" s="13">
        <v>4203</v>
      </c>
      <c r="AA27">
        <f t="shared" si="6"/>
        <v>247.73082165931635</v>
      </c>
      <c r="AB27" s="28">
        <f t="shared" si="7"/>
        <v>3973.2</v>
      </c>
      <c r="AC27" s="29">
        <f t="shared" si="8"/>
        <v>6.2350453452963951E-2</v>
      </c>
      <c r="AE27" s="4">
        <v>3749</v>
      </c>
      <c r="AF27" s="7">
        <v>3981</v>
      </c>
      <c r="AG27" s="7">
        <v>4082</v>
      </c>
      <c r="AH27" s="7">
        <v>3915</v>
      </c>
      <c r="AI27" s="12">
        <v>4114</v>
      </c>
      <c r="AK27">
        <f t="shared" si="9"/>
        <v>130.57626124223347</v>
      </c>
      <c r="AL27" s="28">
        <f t="shared" si="10"/>
        <v>3968.2</v>
      </c>
      <c r="AM27" s="29">
        <f t="shared" si="11"/>
        <v>3.2905665350091595E-2</v>
      </c>
      <c r="AO27" s="4">
        <v>3677</v>
      </c>
      <c r="AP27" s="7">
        <v>3891</v>
      </c>
      <c r="AQ27" s="7">
        <v>3855</v>
      </c>
      <c r="AR27" s="12">
        <v>4218</v>
      </c>
      <c r="AT27">
        <f t="shared" si="12"/>
        <v>195.2810474674898</v>
      </c>
      <c r="AU27" s="28">
        <f t="shared" si="13"/>
        <v>3910.25</v>
      </c>
      <c r="AV27" s="29">
        <f t="shared" si="14"/>
        <v>4.9940808763503562E-2</v>
      </c>
      <c r="AX27" s="4">
        <v>3607</v>
      </c>
      <c r="AY27" s="7">
        <v>3857</v>
      </c>
      <c r="AZ27" s="12">
        <v>4296</v>
      </c>
      <c r="BA27" s="12">
        <v>4664</v>
      </c>
      <c r="BC27" s="28">
        <f t="shared" si="15"/>
        <v>405.72958975159798</v>
      </c>
      <c r="BD27" s="28">
        <f t="shared" si="16"/>
        <v>4106</v>
      </c>
      <c r="BE27" s="29">
        <f t="shared" si="17"/>
        <v>9.8813830918557721E-2</v>
      </c>
      <c r="BG27" s="4">
        <v>2393</v>
      </c>
      <c r="BH27" s="4">
        <v>2107</v>
      </c>
      <c r="BI27" s="7">
        <v>2357</v>
      </c>
      <c r="BJ27" s="12">
        <v>2845</v>
      </c>
      <c r="BL27" s="28">
        <f t="shared" si="18"/>
        <v>266.06906997995839</v>
      </c>
      <c r="BM27" s="28">
        <f t="shared" si="19"/>
        <v>2425.5</v>
      </c>
      <c r="BN27" s="29">
        <f t="shared" si="20"/>
        <v>0.1096965862626091</v>
      </c>
    </row>
    <row r="28" spans="1:66" x14ac:dyDescent="0.2">
      <c r="A28" s="20">
        <v>152</v>
      </c>
      <c r="B28" s="22" t="s">
        <v>25</v>
      </c>
      <c r="C28" s="4">
        <v>756</v>
      </c>
      <c r="D28" s="4">
        <v>870</v>
      </c>
      <c r="E28" s="7">
        <v>944</v>
      </c>
      <c r="F28" s="12">
        <v>933</v>
      </c>
      <c r="H28">
        <f t="shared" si="0"/>
        <v>74.680569762154335</v>
      </c>
      <c r="I28" s="28">
        <f t="shared" si="1"/>
        <v>875.75</v>
      </c>
      <c r="J28" s="29">
        <f t="shared" si="2"/>
        <v>8.5276128760667244E-2</v>
      </c>
      <c r="K28" s="29"/>
      <c r="L28" s="4">
        <v>4051</v>
      </c>
      <c r="M28" s="7">
        <v>3721</v>
      </c>
      <c r="N28" s="12">
        <v>4391</v>
      </c>
      <c r="O28" s="29"/>
      <c r="P28">
        <f t="shared" si="3"/>
        <v>273.53650985238193</v>
      </c>
      <c r="Q28" s="28">
        <f t="shared" si="4"/>
        <v>4054.3333333333335</v>
      </c>
      <c r="R28" s="29">
        <f t="shared" si="5"/>
        <v>6.7467691322629753E-2</v>
      </c>
      <c r="S28" s="29"/>
      <c r="U28" s="4">
        <v>4291</v>
      </c>
      <c r="V28" s="7">
        <v>4145</v>
      </c>
      <c r="W28" s="12">
        <v>4530</v>
      </c>
      <c r="X28" s="12">
        <v>4741</v>
      </c>
      <c r="Y28" s="13">
        <v>4567</v>
      </c>
      <c r="AA28">
        <f t="shared" si="6"/>
        <v>211.16855826566606</v>
      </c>
      <c r="AB28" s="28">
        <f t="shared" si="7"/>
        <v>4454.8</v>
      </c>
      <c r="AC28" s="29">
        <f t="shared" si="8"/>
        <v>4.7402477836416011E-2</v>
      </c>
      <c r="AE28" s="4">
        <v>4299</v>
      </c>
      <c r="AF28" s="7">
        <v>4415</v>
      </c>
      <c r="AG28" s="7">
        <v>4228</v>
      </c>
      <c r="AH28" s="7">
        <v>4089</v>
      </c>
      <c r="AI28" s="12">
        <v>4541</v>
      </c>
      <c r="AK28">
        <f t="shared" si="9"/>
        <v>154.90332468994976</v>
      </c>
      <c r="AL28" s="28">
        <f t="shared" si="10"/>
        <v>4314.3999999999996</v>
      </c>
      <c r="AM28" s="29">
        <f t="shared" si="11"/>
        <v>3.5903793039576713E-2</v>
      </c>
      <c r="AO28" s="4">
        <v>4263</v>
      </c>
      <c r="AP28" s="7">
        <v>3989</v>
      </c>
      <c r="AQ28" s="7">
        <v>3979</v>
      </c>
      <c r="AR28" s="12">
        <v>4378</v>
      </c>
      <c r="AT28">
        <f t="shared" si="12"/>
        <v>173.12910644949335</v>
      </c>
      <c r="AU28" s="28">
        <f t="shared" si="13"/>
        <v>4152.25</v>
      </c>
      <c r="AV28" s="29">
        <f t="shared" si="14"/>
        <v>4.1695251116742334E-2</v>
      </c>
      <c r="AX28" s="4">
        <v>3657</v>
      </c>
      <c r="AY28" s="7">
        <v>3410</v>
      </c>
      <c r="AZ28" s="12">
        <v>3994</v>
      </c>
      <c r="BA28" s="12">
        <v>4120</v>
      </c>
      <c r="BC28" s="28">
        <f t="shared" si="15"/>
        <v>279.50614930623618</v>
      </c>
      <c r="BD28" s="28">
        <f t="shared" si="16"/>
        <v>3795.25</v>
      </c>
      <c r="BE28" s="29">
        <f t="shared" si="17"/>
        <v>7.3646307702058142E-2</v>
      </c>
      <c r="BG28" s="4">
        <v>1424</v>
      </c>
      <c r="BH28" s="4">
        <v>1184</v>
      </c>
      <c r="BI28" s="7">
        <v>1400</v>
      </c>
      <c r="BJ28" s="12">
        <v>1575</v>
      </c>
      <c r="BL28" s="28">
        <f t="shared" si="18"/>
        <v>139.44958766522043</v>
      </c>
      <c r="BM28" s="28">
        <f t="shared" si="19"/>
        <v>1395.75</v>
      </c>
      <c r="BN28" s="29">
        <f t="shared" si="20"/>
        <v>9.9910146992814211E-2</v>
      </c>
    </row>
    <row r="29" spans="1:66" x14ac:dyDescent="0.2">
      <c r="A29" s="20">
        <v>106</v>
      </c>
      <c r="B29" s="22" t="s">
        <v>26</v>
      </c>
      <c r="C29" s="4">
        <v>13238</v>
      </c>
      <c r="D29" s="4">
        <v>3635</v>
      </c>
      <c r="E29" s="7">
        <v>13602</v>
      </c>
      <c r="F29" s="12">
        <v>14289</v>
      </c>
      <c r="H29">
        <f t="shared" si="0"/>
        <v>4378.7518198683056</v>
      </c>
      <c r="I29" s="28">
        <f t="shared" si="1"/>
        <v>11191</v>
      </c>
      <c r="J29" s="29">
        <f t="shared" si="2"/>
        <v>0.3912744008460643</v>
      </c>
      <c r="K29" s="29"/>
      <c r="L29" s="4">
        <v>23032</v>
      </c>
      <c r="M29" s="7">
        <v>21361</v>
      </c>
      <c r="N29" s="12">
        <v>23840</v>
      </c>
      <c r="O29" s="29"/>
      <c r="P29">
        <f t="shared" si="3"/>
        <v>1032.2868894944961</v>
      </c>
      <c r="Q29" s="28">
        <f t="shared" si="4"/>
        <v>22744.333333333332</v>
      </c>
      <c r="R29" s="29">
        <f t="shared" si="5"/>
        <v>4.5386552965331853E-2</v>
      </c>
      <c r="S29" s="29"/>
      <c r="U29" s="4">
        <v>24324</v>
      </c>
      <c r="V29" s="7">
        <v>23356</v>
      </c>
      <c r="W29" s="12">
        <v>24959</v>
      </c>
      <c r="X29" s="12">
        <v>24952</v>
      </c>
      <c r="Y29" s="13">
        <v>25741</v>
      </c>
      <c r="AA29">
        <f t="shared" si="6"/>
        <v>794.52290086567041</v>
      </c>
      <c r="AB29" s="28">
        <f t="shared" si="7"/>
        <v>24666.400000000001</v>
      </c>
      <c r="AC29" s="29">
        <f t="shared" si="8"/>
        <v>3.2210736097106604E-2</v>
      </c>
      <c r="AE29" s="4">
        <v>24739</v>
      </c>
      <c r="AF29" s="7">
        <v>25414</v>
      </c>
      <c r="AG29" s="7">
        <v>24114</v>
      </c>
      <c r="AH29" s="7">
        <v>23233</v>
      </c>
      <c r="AI29" s="12">
        <v>24828</v>
      </c>
      <c r="AK29">
        <f t="shared" si="9"/>
        <v>741.41340694648898</v>
      </c>
      <c r="AL29" s="28">
        <f t="shared" si="10"/>
        <v>24465.599999999999</v>
      </c>
      <c r="AM29" s="29">
        <f t="shared" si="11"/>
        <v>3.0304321453244108E-2</v>
      </c>
      <c r="AO29" s="4">
        <v>24636</v>
      </c>
      <c r="AP29" s="7">
        <v>23734</v>
      </c>
      <c r="AQ29" s="7">
        <v>23399</v>
      </c>
      <c r="AR29" s="12">
        <v>25263</v>
      </c>
      <c r="AT29">
        <f t="shared" si="12"/>
        <v>735.75913178159055</v>
      </c>
      <c r="AU29" s="28">
        <f t="shared" si="13"/>
        <v>24258</v>
      </c>
      <c r="AV29" s="29">
        <f t="shared" si="14"/>
        <v>3.0330576790402776E-2</v>
      </c>
      <c r="AX29" s="4">
        <v>25066</v>
      </c>
      <c r="AY29" s="7">
        <v>23852</v>
      </c>
      <c r="AZ29" s="12">
        <v>26656</v>
      </c>
      <c r="BA29" s="12">
        <v>27794</v>
      </c>
      <c r="BC29" s="28">
        <f t="shared" si="15"/>
        <v>1502.9284746786855</v>
      </c>
      <c r="BD29" s="28">
        <f t="shared" si="16"/>
        <v>25842</v>
      </c>
      <c r="BE29" s="29">
        <f t="shared" si="17"/>
        <v>5.8158365245673145E-2</v>
      </c>
      <c r="BG29" s="4">
        <v>19750</v>
      </c>
      <c r="BH29" s="4">
        <v>18817</v>
      </c>
      <c r="BI29" s="7">
        <v>18156</v>
      </c>
      <c r="BJ29" s="12">
        <v>20230</v>
      </c>
      <c r="BL29" s="28">
        <f t="shared" si="18"/>
        <v>805.3217912735256</v>
      </c>
      <c r="BM29" s="28">
        <f t="shared" si="19"/>
        <v>19238.25</v>
      </c>
      <c r="BN29" s="29">
        <f t="shared" si="20"/>
        <v>4.1860449431394518E-2</v>
      </c>
    </row>
    <row r="30" spans="1:66" x14ac:dyDescent="0.2">
      <c r="A30" s="20">
        <v>202</v>
      </c>
      <c r="B30" s="22" t="s">
        <v>27</v>
      </c>
      <c r="C30" s="4">
        <v>6674</v>
      </c>
      <c r="D30" s="4">
        <v>6204</v>
      </c>
      <c r="E30" s="7">
        <v>6581</v>
      </c>
      <c r="F30" s="12">
        <v>6958</v>
      </c>
      <c r="H30">
        <f t="shared" si="0"/>
        <v>269.60376017407475</v>
      </c>
      <c r="I30" s="28">
        <f t="shared" si="1"/>
        <v>6604.25</v>
      </c>
      <c r="J30" s="29">
        <f t="shared" si="2"/>
        <v>4.08227671838702E-2</v>
      </c>
      <c r="K30" s="29"/>
      <c r="L30" s="4">
        <v>13953</v>
      </c>
      <c r="M30" s="7">
        <v>12797</v>
      </c>
      <c r="N30" s="12">
        <v>14560</v>
      </c>
      <c r="O30" s="29"/>
      <c r="P30">
        <f t="shared" si="3"/>
        <v>731.28152353704832</v>
      </c>
      <c r="Q30" s="28">
        <f t="shared" si="4"/>
        <v>13770</v>
      </c>
      <c r="R30" s="29">
        <f t="shared" si="5"/>
        <v>5.3106864454397121E-2</v>
      </c>
      <c r="S30" s="29"/>
      <c r="U30" s="4">
        <v>14023</v>
      </c>
      <c r="V30" s="7">
        <v>13862</v>
      </c>
      <c r="W30" s="12">
        <v>14874</v>
      </c>
      <c r="X30" s="12">
        <v>14504</v>
      </c>
      <c r="Y30" s="13">
        <v>13194</v>
      </c>
      <c r="AA30">
        <f t="shared" si="6"/>
        <v>573.64295515590527</v>
      </c>
      <c r="AB30" s="28">
        <f t="shared" si="7"/>
        <v>14091.4</v>
      </c>
      <c r="AC30" s="29">
        <f t="shared" si="8"/>
        <v>4.0708726965092562E-2</v>
      </c>
      <c r="AE30" s="4">
        <v>14208</v>
      </c>
      <c r="AF30" s="7">
        <v>13720</v>
      </c>
      <c r="AG30" s="7">
        <v>15030</v>
      </c>
      <c r="AH30" s="7">
        <v>13351</v>
      </c>
      <c r="AI30" s="12">
        <v>15882</v>
      </c>
      <c r="AK30">
        <f t="shared" si="9"/>
        <v>914.94183421679872</v>
      </c>
      <c r="AL30" s="28">
        <f t="shared" si="10"/>
        <v>14438.2</v>
      </c>
      <c r="AM30" s="29">
        <f t="shared" si="11"/>
        <v>6.3369522116108565E-2</v>
      </c>
      <c r="AO30" s="4">
        <v>14077</v>
      </c>
      <c r="AP30" s="7">
        <v>14173</v>
      </c>
      <c r="AQ30" s="7">
        <v>14111</v>
      </c>
      <c r="AR30" s="12">
        <v>15851</v>
      </c>
      <c r="AT30">
        <f t="shared" si="12"/>
        <v>750.19064243697414</v>
      </c>
      <c r="AU30" s="28">
        <f t="shared" si="13"/>
        <v>14553</v>
      </c>
      <c r="AV30" s="29">
        <f t="shared" si="14"/>
        <v>5.1548865693463487E-2</v>
      </c>
      <c r="AX30" s="4">
        <v>13903</v>
      </c>
      <c r="AY30" s="7">
        <v>12968</v>
      </c>
      <c r="AZ30" s="12">
        <v>15636</v>
      </c>
      <c r="BA30" s="12">
        <v>13806</v>
      </c>
      <c r="BC30" s="28">
        <f t="shared" si="15"/>
        <v>970.06091947877167</v>
      </c>
      <c r="BD30" s="28">
        <f t="shared" si="16"/>
        <v>14078.25</v>
      </c>
      <c r="BE30" s="29">
        <f t="shared" si="17"/>
        <v>6.8904936300944478E-2</v>
      </c>
      <c r="BG30" s="4">
        <v>9933</v>
      </c>
      <c r="BH30" s="4">
        <v>9063</v>
      </c>
      <c r="BI30" s="7">
        <v>8619</v>
      </c>
      <c r="BJ30" s="12">
        <v>10236</v>
      </c>
      <c r="BL30" s="28">
        <f t="shared" si="18"/>
        <v>650.14705067392254</v>
      </c>
      <c r="BM30" s="28">
        <f t="shared" si="19"/>
        <v>9462.75</v>
      </c>
      <c r="BN30" s="29">
        <f t="shared" si="20"/>
        <v>6.8705931222310904E-2</v>
      </c>
    </row>
    <row r="31" spans="1:66" x14ac:dyDescent="0.2">
      <c r="A31" s="20">
        <v>204</v>
      </c>
      <c r="B31" s="22" t="s">
        <v>28</v>
      </c>
      <c r="C31" s="4">
        <v>4554</v>
      </c>
      <c r="D31" s="4">
        <v>4924</v>
      </c>
      <c r="E31" s="7">
        <v>6286</v>
      </c>
      <c r="F31" s="12">
        <v>5022</v>
      </c>
      <c r="H31">
        <f t="shared" si="0"/>
        <v>652.78691010160424</v>
      </c>
      <c r="I31" s="28">
        <f t="shared" si="1"/>
        <v>5196.5</v>
      </c>
      <c r="J31" s="29">
        <f t="shared" si="2"/>
        <v>0.12562049650757323</v>
      </c>
      <c r="K31" s="29"/>
      <c r="L31" s="4">
        <v>7552</v>
      </c>
      <c r="M31" s="7">
        <v>8364</v>
      </c>
      <c r="N31" s="12">
        <v>7872</v>
      </c>
      <c r="O31" s="29"/>
      <c r="P31">
        <f t="shared" si="3"/>
        <v>333.96739694500457</v>
      </c>
      <c r="Q31" s="28">
        <f t="shared" si="4"/>
        <v>7929.333333333333</v>
      </c>
      <c r="R31" s="29">
        <f t="shared" si="5"/>
        <v>4.2117966656928442E-2</v>
      </c>
      <c r="S31" s="29"/>
      <c r="U31" s="4">
        <v>8171</v>
      </c>
      <c r="V31" s="7">
        <v>9225</v>
      </c>
      <c r="W31" s="12">
        <v>8254</v>
      </c>
      <c r="X31" s="12">
        <v>8451</v>
      </c>
      <c r="Y31" s="13">
        <v>8752</v>
      </c>
      <c r="AA31">
        <f t="shared" si="6"/>
        <v>383.50102998557901</v>
      </c>
      <c r="AB31" s="28">
        <f t="shared" si="7"/>
        <v>8570.6</v>
      </c>
      <c r="AC31" s="29">
        <f t="shared" si="8"/>
        <v>4.474611228917217E-2</v>
      </c>
      <c r="AE31" s="4">
        <v>8263</v>
      </c>
      <c r="AF31" s="7">
        <v>8880</v>
      </c>
      <c r="AG31" s="7">
        <v>9169</v>
      </c>
      <c r="AH31" s="7">
        <v>9126</v>
      </c>
      <c r="AI31" s="12">
        <v>8252</v>
      </c>
      <c r="AK31">
        <f t="shared" si="9"/>
        <v>404.54665985520137</v>
      </c>
      <c r="AL31" s="28">
        <f t="shared" si="10"/>
        <v>8738</v>
      </c>
      <c r="AM31" s="29">
        <f t="shared" si="11"/>
        <v>4.629739755724438E-2</v>
      </c>
      <c r="AO31" s="4">
        <v>8413</v>
      </c>
      <c r="AP31" s="7">
        <v>8954</v>
      </c>
      <c r="AQ31" s="7">
        <v>9447</v>
      </c>
      <c r="AR31" s="12">
        <v>8720</v>
      </c>
      <c r="AT31">
        <f t="shared" si="12"/>
        <v>377.69200415153085</v>
      </c>
      <c r="AU31" s="28">
        <f t="shared" si="13"/>
        <v>8883.5</v>
      </c>
      <c r="AV31" s="29">
        <f t="shared" si="14"/>
        <v>4.2516125868354911E-2</v>
      </c>
      <c r="AX31" s="4">
        <v>8466</v>
      </c>
      <c r="AY31" s="7">
        <v>9452</v>
      </c>
      <c r="AZ31" s="12">
        <v>8944</v>
      </c>
      <c r="BA31" s="12">
        <v>10102</v>
      </c>
      <c r="BC31" s="28">
        <f t="shared" si="15"/>
        <v>607.18119206707979</v>
      </c>
      <c r="BD31" s="28">
        <f t="shared" si="16"/>
        <v>9241</v>
      </c>
      <c r="BE31" s="29">
        <f t="shared" si="17"/>
        <v>6.5705139277900643E-2</v>
      </c>
      <c r="BG31" s="4">
        <v>6718</v>
      </c>
      <c r="BH31" s="4">
        <v>5412</v>
      </c>
      <c r="BI31" s="7">
        <v>7981</v>
      </c>
      <c r="BJ31" s="12">
        <v>6903</v>
      </c>
      <c r="BL31" s="28">
        <f t="shared" si="18"/>
        <v>912.41287255277143</v>
      </c>
      <c r="BM31" s="28">
        <f t="shared" si="19"/>
        <v>6753.5</v>
      </c>
      <c r="BN31" s="29">
        <f t="shared" si="20"/>
        <v>0.13510222440997577</v>
      </c>
    </row>
    <row r="32" spans="1:66" x14ac:dyDescent="0.2">
      <c r="A32" s="20">
        <v>205</v>
      </c>
      <c r="B32" s="22" t="s">
        <v>29</v>
      </c>
      <c r="C32" s="4">
        <v>6039</v>
      </c>
      <c r="D32" s="4">
        <v>2198</v>
      </c>
      <c r="E32" s="7">
        <v>14675</v>
      </c>
      <c r="F32" s="12">
        <v>8297</v>
      </c>
      <c r="H32">
        <f t="shared" si="0"/>
        <v>4527.5859668812473</v>
      </c>
      <c r="I32" s="28">
        <f t="shared" si="1"/>
        <v>7802.25</v>
      </c>
      <c r="J32" s="29">
        <f t="shared" si="2"/>
        <v>0.58029234732048407</v>
      </c>
      <c r="K32" s="29"/>
      <c r="L32" s="4">
        <v>7622</v>
      </c>
      <c r="M32" s="7">
        <v>7449</v>
      </c>
      <c r="N32" s="12">
        <v>8048</v>
      </c>
      <c r="O32" s="29"/>
      <c r="P32">
        <f t="shared" si="3"/>
        <v>251.70661934526518</v>
      </c>
      <c r="Q32" s="28">
        <f t="shared" si="4"/>
        <v>7706.333333333333</v>
      </c>
      <c r="R32" s="29">
        <f t="shared" si="5"/>
        <v>3.2662306243167766E-2</v>
      </c>
      <c r="S32" s="29"/>
      <c r="U32" s="4">
        <v>7708</v>
      </c>
      <c r="V32" s="7">
        <v>11126</v>
      </c>
      <c r="W32" s="12">
        <v>7312</v>
      </c>
      <c r="X32" s="12">
        <v>8034</v>
      </c>
      <c r="Y32" s="13">
        <v>8027</v>
      </c>
      <c r="AA32">
        <f t="shared" si="6"/>
        <v>1368.0788866143648</v>
      </c>
      <c r="AB32" s="28">
        <f t="shared" si="7"/>
        <v>8441.4</v>
      </c>
      <c r="AC32" s="29">
        <f t="shared" si="8"/>
        <v>0.16206777153249044</v>
      </c>
      <c r="AE32" s="4">
        <v>7606</v>
      </c>
      <c r="AF32" s="7">
        <v>9199</v>
      </c>
      <c r="AG32" s="7">
        <v>9489</v>
      </c>
      <c r="AH32" s="7">
        <v>11163</v>
      </c>
      <c r="AI32" s="12">
        <v>7262</v>
      </c>
      <c r="AK32">
        <f t="shared" si="9"/>
        <v>1407.5069307111778</v>
      </c>
      <c r="AL32" s="28">
        <f t="shared" si="10"/>
        <v>8943.7999999999993</v>
      </c>
      <c r="AM32" s="29">
        <f t="shared" si="11"/>
        <v>0.15737236193912854</v>
      </c>
      <c r="AO32" s="4">
        <v>7588</v>
      </c>
      <c r="AP32" s="7">
        <v>8716</v>
      </c>
      <c r="AQ32" s="7">
        <v>12066</v>
      </c>
      <c r="AR32" s="12">
        <v>7480</v>
      </c>
      <c r="AT32">
        <f t="shared" si="12"/>
        <v>1856.0395335229257</v>
      </c>
      <c r="AU32" s="28">
        <f t="shared" si="13"/>
        <v>8962.5</v>
      </c>
      <c r="AV32" s="29">
        <f t="shared" si="14"/>
        <v>0.20708948770130273</v>
      </c>
      <c r="AX32" s="4">
        <v>7071</v>
      </c>
      <c r="AY32" s="7">
        <v>12785</v>
      </c>
      <c r="AZ32" s="12">
        <v>8210</v>
      </c>
      <c r="BA32" s="12">
        <v>9326</v>
      </c>
      <c r="BC32" s="28">
        <f t="shared" si="15"/>
        <v>2138.5290505391786</v>
      </c>
      <c r="BD32" s="28">
        <f t="shared" si="16"/>
        <v>9348</v>
      </c>
      <c r="BE32" s="29">
        <f t="shared" si="17"/>
        <v>0.2287686190136049</v>
      </c>
      <c r="BG32" s="4">
        <v>8468</v>
      </c>
      <c r="BH32" s="4">
        <v>4733</v>
      </c>
      <c r="BI32" s="7">
        <v>15017</v>
      </c>
      <c r="BJ32" s="12">
        <v>8421</v>
      </c>
      <c r="BL32" s="28">
        <f t="shared" si="18"/>
        <v>3705.6633262480823</v>
      </c>
      <c r="BM32" s="28">
        <f t="shared" si="19"/>
        <v>9159.75</v>
      </c>
      <c r="BN32" s="29">
        <f t="shared" si="20"/>
        <v>0.40455943953143725</v>
      </c>
    </row>
    <row r="33" spans="1:66" x14ac:dyDescent="0.2">
      <c r="A33" s="20">
        <v>206</v>
      </c>
      <c r="B33" s="22" t="s">
        <v>30</v>
      </c>
      <c r="C33" s="4">
        <v>7095</v>
      </c>
      <c r="D33" s="4">
        <v>6736</v>
      </c>
      <c r="E33" s="7">
        <v>7045</v>
      </c>
      <c r="F33" s="12">
        <v>7213</v>
      </c>
      <c r="H33">
        <f t="shared" si="0"/>
        <v>176.16380871223237</v>
      </c>
      <c r="I33" s="28">
        <f t="shared" si="1"/>
        <v>7022.25</v>
      </c>
      <c r="J33" s="29">
        <f t="shared" si="2"/>
        <v>2.5086519094625278E-2</v>
      </c>
      <c r="K33" s="29"/>
      <c r="L33" s="4">
        <v>8561</v>
      </c>
      <c r="M33" s="7">
        <v>9146</v>
      </c>
      <c r="N33" s="12">
        <v>9279</v>
      </c>
      <c r="O33" s="29"/>
      <c r="P33">
        <f t="shared" si="3"/>
        <v>311.88281275005983</v>
      </c>
      <c r="Q33" s="28">
        <f t="shared" si="4"/>
        <v>8995.3333333333339</v>
      </c>
      <c r="R33" s="29">
        <f t="shared" si="5"/>
        <v>3.4671623740094103E-2</v>
      </c>
      <c r="S33" s="29"/>
      <c r="U33" s="4">
        <v>9499</v>
      </c>
      <c r="V33" s="7">
        <v>10193</v>
      </c>
      <c r="W33" s="12">
        <v>11747</v>
      </c>
      <c r="X33" s="12">
        <v>10277</v>
      </c>
      <c r="Y33" s="13">
        <v>10703</v>
      </c>
      <c r="AA33">
        <f t="shared" si="6"/>
        <v>740.38973520707316</v>
      </c>
      <c r="AB33" s="28">
        <f t="shared" si="7"/>
        <v>10483.799999999999</v>
      </c>
      <c r="AC33" s="29">
        <f t="shared" si="8"/>
        <v>7.0622268185874706E-2</v>
      </c>
      <c r="AE33" s="4">
        <v>9863</v>
      </c>
      <c r="AF33" s="7">
        <v>12588</v>
      </c>
      <c r="AG33" s="7">
        <v>11066</v>
      </c>
      <c r="AH33" s="7">
        <v>10590</v>
      </c>
      <c r="AI33" s="12">
        <v>11085</v>
      </c>
      <c r="AK33">
        <f t="shared" si="9"/>
        <v>892.95254073214892</v>
      </c>
      <c r="AL33" s="28">
        <f t="shared" si="10"/>
        <v>11038.4</v>
      </c>
      <c r="AM33" s="29">
        <f t="shared" si="11"/>
        <v>8.0895106241135398E-2</v>
      </c>
      <c r="AO33" s="4">
        <v>9916</v>
      </c>
      <c r="AP33" s="7">
        <v>10766</v>
      </c>
      <c r="AQ33" s="7">
        <v>10526</v>
      </c>
      <c r="AR33" s="12">
        <v>9723</v>
      </c>
      <c r="AT33">
        <f t="shared" si="12"/>
        <v>427.354288032775</v>
      </c>
      <c r="AU33" s="28">
        <f t="shared" si="13"/>
        <v>10232.75</v>
      </c>
      <c r="AV33" s="29">
        <f t="shared" si="14"/>
        <v>4.1763385994261076E-2</v>
      </c>
      <c r="AX33" s="4">
        <v>10434</v>
      </c>
      <c r="AY33" s="7">
        <v>10709</v>
      </c>
      <c r="AZ33" s="12">
        <v>10501</v>
      </c>
      <c r="BA33" s="12">
        <v>13459</v>
      </c>
      <c r="BC33" s="28">
        <f t="shared" si="15"/>
        <v>1264.571740748622</v>
      </c>
      <c r="BD33" s="28">
        <f t="shared" si="16"/>
        <v>11275.75</v>
      </c>
      <c r="BE33" s="29">
        <f t="shared" si="17"/>
        <v>0.11214967880173132</v>
      </c>
      <c r="BG33" s="4">
        <v>8626</v>
      </c>
      <c r="BH33" s="4">
        <v>8842</v>
      </c>
      <c r="BI33" s="7">
        <v>8190</v>
      </c>
      <c r="BJ33" s="12">
        <v>9378</v>
      </c>
      <c r="BL33" s="28">
        <f t="shared" si="18"/>
        <v>427.63886633466797</v>
      </c>
      <c r="BM33" s="28">
        <f t="shared" si="19"/>
        <v>8759</v>
      </c>
      <c r="BN33" s="29">
        <f t="shared" si="20"/>
        <v>4.882279556281173E-2</v>
      </c>
    </row>
    <row r="34" spans="1:66" x14ac:dyDescent="0.2">
      <c r="A34" s="20">
        <v>207</v>
      </c>
      <c r="B34" s="22" t="s">
        <v>31</v>
      </c>
      <c r="C34" s="4">
        <v>3459</v>
      </c>
      <c r="D34" s="4">
        <v>13789</v>
      </c>
      <c r="E34" s="7">
        <v>3243</v>
      </c>
      <c r="F34" s="12">
        <v>3003</v>
      </c>
      <c r="H34">
        <f t="shared" si="0"/>
        <v>4572.8615494020805</v>
      </c>
      <c r="I34" s="28">
        <f t="shared" si="1"/>
        <v>5873.5</v>
      </c>
      <c r="J34" s="29">
        <f t="shared" si="2"/>
        <v>0.77855819347954036</v>
      </c>
      <c r="K34" s="29"/>
      <c r="L34" s="4">
        <v>4123</v>
      </c>
      <c r="M34" s="7">
        <v>4358</v>
      </c>
      <c r="N34" s="12">
        <v>3999</v>
      </c>
      <c r="O34" s="29"/>
      <c r="P34">
        <f t="shared" si="3"/>
        <v>148.87802613773016</v>
      </c>
      <c r="Q34" s="28">
        <f t="shared" si="4"/>
        <v>4160</v>
      </c>
      <c r="R34" s="29">
        <f t="shared" si="5"/>
        <v>3.5787987052338981E-2</v>
      </c>
      <c r="S34" s="29"/>
      <c r="U34" s="4">
        <v>4600</v>
      </c>
      <c r="V34" s="7">
        <v>4594</v>
      </c>
      <c r="W34" s="12">
        <v>5131</v>
      </c>
      <c r="X34" s="12">
        <v>4441</v>
      </c>
      <c r="Y34" s="13">
        <v>4865</v>
      </c>
      <c r="AA34">
        <f t="shared" si="6"/>
        <v>244.0781841951468</v>
      </c>
      <c r="AB34" s="28">
        <f t="shared" si="7"/>
        <v>4726.2</v>
      </c>
      <c r="AC34" s="29">
        <f t="shared" si="8"/>
        <v>5.164364271405078E-2</v>
      </c>
      <c r="AE34" s="4">
        <v>4835</v>
      </c>
      <c r="AF34" s="7">
        <v>5487</v>
      </c>
      <c r="AG34" s="7">
        <v>5013</v>
      </c>
      <c r="AH34" s="7">
        <v>4690</v>
      </c>
      <c r="AI34" s="12">
        <v>4690</v>
      </c>
      <c r="AK34">
        <f t="shared" si="9"/>
        <v>296.82250588525125</v>
      </c>
      <c r="AL34" s="28">
        <f t="shared" si="10"/>
        <v>4943</v>
      </c>
      <c r="AM34" s="29">
        <f t="shared" si="11"/>
        <v>6.0049060466366828E-2</v>
      </c>
      <c r="AO34" s="4">
        <v>4951</v>
      </c>
      <c r="AP34" s="7">
        <v>4654</v>
      </c>
      <c r="AQ34" s="7">
        <v>4567</v>
      </c>
      <c r="AR34" s="12">
        <v>4400</v>
      </c>
      <c r="AT34">
        <f t="shared" si="12"/>
        <v>199.88121472514621</v>
      </c>
      <c r="AU34" s="28">
        <f t="shared" si="13"/>
        <v>4643</v>
      </c>
      <c r="AV34" s="29">
        <f t="shared" si="14"/>
        <v>4.3050013940371785E-2</v>
      </c>
      <c r="AX34" s="4">
        <v>5409</v>
      </c>
      <c r="AY34" s="7">
        <v>4958</v>
      </c>
      <c r="AZ34" s="12">
        <v>4559</v>
      </c>
      <c r="BA34" s="12">
        <v>8811</v>
      </c>
      <c r="BC34" s="28">
        <f t="shared" si="15"/>
        <v>1687.8947501251373</v>
      </c>
      <c r="BD34" s="28">
        <f t="shared" si="16"/>
        <v>5934.25</v>
      </c>
      <c r="BE34" s="29">
        <f t="shared" si="17"/>
        <v>0.28443270002530013</v>
      </c>
      <c r="BG34" s="4">
        <v>4655</v>
      </c>
      <c r="BH34" s="4">
        <v>4516</v>
      </c>
      <c r="BI34" s="7">
        <v>3922</v>
      </c>
      <c r="BJ34" s="12">
        <v>4124</v>
      </c>
      <c r="BL34" s="28">
        <f t="shared" si="18"/>
        <v>294.30798069369439</v>
      </c>
      <c r="BM34" s="28">
        <f t="shared" si="19"/>
        <v>4304.25</v>
      </c>
      <c r="BN34" s="29">
        <f t="shared" si="20"/>
        <v>6.8376135376359268E-2</v>
      </c>
    </row>
    <row r="35" spans="1:66" x14ac:dyDescent="0.2">
      <c r="A35" s="20">
        <v>209</v>
      </c>
      <c r="B35" s="22" t="s">
        <v>32</v>
      </c>
      <c r="C35" s="4">
        <v>14873</v>
      </c>
      <c r="D35" s="4">
        <v>2612</v>
      </c>
      <c r="E35" s="7">
        <v>15678</v>
      </c>
      <c r="F35" s="12">
        <v>16885</v>
      </c>
      <c r="H35">
        <f t="shared" si="0"/>
        <v>5760.4471614623808</v>
      </c>
      <c r="I35" s="28">
        <f t="shared" si="1"/>
        <v>12512</v>
      </c>
      <c r="J35" s="29">
        <f t="shared" si="2"/>
        <v>0.46039379487391152</v>
      </c>
      <c r="K35" s="29"/>
      <c r="L35" s="4">
        <v>14307</v>
      </c>
      <c r="M35" s="7">
        <v>14757</v>
      </c>
      <c r="N35" s="12">
        <v>14762</v>
      </c>
      <c r="O35" s="29"/>
      <c r="P35">
        <f t="shared" si="3"/>
        <v>213.32031210261147</v>
      </c>
      <c r="Q35" s="28">
        <f t="shared" si="4"/>
        <v>14608.666666666666</v>
      </c>
      <c r="R35" s="29">
        <f t="shared" si="5"/>
        <v>1.4602312241770511E-2</v>
      </c>
      <c r="S35" s="29"/>
      <c r="U35" s="4">
        <v>14469</v>
      </c>
      <c r="V35" s="7">
        <v>16213</v>
      </c>
      <c r="W35" s="12">
        <v>15402</v>
      </c>
      <c r="X35" s="12">
        <v>15469</v>
      </c>
      <c r="Y35" s="13">
        <v>17115</v>
      </c>
      <c r="AA35">
        <f t="shared" si="6"/>
        <v>885.12995656005228</v>
      </c>
      <c r="AB35" s="28">
        <f t="shared" si="7"/>
        <v>15733.6</v>
      </c>
      <c r="AC35" s="29">
        <f t="shared" si="8"/>
        <v>5.6257306437182353E-2</v>
      </c>
      <c r="AE35" s="4">
        <v>16569</v>
      </c>
      <c r="AF35" s="7">
        <v>17897</v>
      </c>
      <c r="AG35" s="7">
        <v>17079</v>
      </c>
      <c r="AH35" s="7">
        <v>17061</v>
      </c>
      <c r="AI35" s="12">
        <v>15644</v>
      </c>
      <c r="AK35">
        <f t="shared" si="9"/>
        <v>738.45351918722679</v>
      </c>
      <c r="AL35" s="28">
        <f t="shared" si="10"/>
        <v>16850</v>
      </c>
      <c r="AM35" s="29">
        <f t="shared" si="11"/>
        <v>4.3825134669865089E-2</v>
      </c>
      <c r="AO35" s="4">
        <v>16131</v>
      </c>
      <c r="AP35" s="7">
        <v>16940</v>
      </c>
      <c r="AQ35" s="7">
        <v>17873</v>
      </c>
      <c r="AR35" s="12">
        <v>15940</v>
      </c>
      <c r="AT35">
        <f t="shared" si="12"/>
        <v>763.72868219021336</v>
      </c>
      <c r="AU35" s="28">
        <f t="shared" si="13"/>
        <v>16721</v>
      </c>
      <c r="AV35" s="29">
        <f t="shared" si="14"/>
        <v>4.5674821014904214E-2</v>
      </c>
      <c r="AX35" s="4">
        <v>17055</v>
      </c>
      <c r="AY35" s="7">
        <v>18938</v>
      </c>
      <c r="AZ35" s="12">
        <v>18814</v>
      </c>
      <c r="BA35" s="12">
        <v>26943</v>
      </c>
      <c r="BC35" s="28">
        <f t="shared" si="15"/>
        <v>3829.0693712702569</v>
      </c>
      <c r="BD35" s="28">
        <f t="shared" si="16"/>
        <v>20437.5</v>
      </c>
      <c r="BE35" s="29">
        <f t="shared" si="17"/>
        <v>0.18735507627010431</v>
      </c>
      <c r="BG35" s="4">
        <v>20882</v>
      </c>
      <c r="BH35" s="4">
        <v>17339</v>
      </c>
      <c r="BI35" s="7">
        <v>18173</v>
      </c>
      <c r="BJ35" s="12">
        <v>21527</v>
      </c>
      <c r="BL35" s="28">
        <f t="shared" si="18"/>
        <v>1764.0821090584191</v>
      </c>
      <c r="BM35" s="28">
        <f t="shared" si="19"/>
        <v>19480.25</v>
      </c>
      <c r="BN35" s="29">
        <f t="shared" si="20"/>
        <v>9.0557467643301248E-2</v>
      </c>
    </row>
    <row r="36" spans="1:66" x14ac:dyDescent="0.2">
      <c r="A36" s="20">
        <v>210</v>
      </c>
      <c r="B36" s="22" t="s">
        <v>33</v>
      </c>
      <c r="C36" s="4">
        <v>4903</v>
      </c>
      <c r="D36" s="4">
        <v>4969</v>
      </c>
      <c r="E36" s="7">
        <v>5011</v>
      </c>
      <c r="F36" s="12">
        <v>4489</v>
      </c>
      <c r="H36">
        <f t="shared" si="0"/>
        <v>207.97596014924417</v>
      </c>
      <c r="I36" s="28">
        <f t="shared" si="1"/>
        <v>4843</v>
      </c>
      <c r="J36" s="29">
        <f t="shared" si="2"/>
        <v>4.2943621752889564E-2</v>
      </c>
      <c r="K36" s="29"/>
      <c r="L36" s="4">
        <v>4758</v>
      </c>
      <c r="M36" s="7">
        <v>4860</v>
      </c>
      <c r="N36" s="12">
        <v>4711</v>
      </c>
      <c r="O36" s="29"/>
      <c r="P36">
        <f t="shared" si="3"/>
        <v>62.19503374243174</v>
      </c>
      <c r="Q36" s="28">
        <f t="shared" si="4"/>
        <v>4776.333333333333</v>
      </c>
      <c r="R36" s="29">
        <f t="shared" si="5"/>
        <v>1.3021501935047473E-2</v>
      </c>
      <c r="S36" s="29"/>
      <c r="U36" s="4">
        <v>5055</v>
      </c>
      <c r="V36" s="7">
        <v>4942</v>
      </c>
      <c r="W36" s="12">
        <v>5390</v>
      </c>
      <c r="X36" s="12">
        <v>5170</v>
      </c>
      <c r="Y36" s="13">
        <v>5508</v>
      </c>
      <c r="AA36">
        <f t="shared" si="6"/>
        <v>209.09710662751888</v>
      </c>
      <c r="AB36" s="28">
        <f t="shared" si="7"/>
        <v>5213</v>
      </c>
      <c r="AC36" s="29">
        <f t="shared" si="8"/>
        <v>4.0110705280552252E-2</v>
      </c>
      <c r="AE36" s="4">
        <v>5279</v>
      </c>
      <c r="AF36" s="7">
        <v>5605</v>
      </c>
      <c r="AG36" s="7">
        <v>5465</v>
      </c>
      <c r="AH36" s="7">
        <v>5247</v>
      </c>
      <c r="AI36" s="12">
        <v>4995</v>
      </c>
      <c r="AK36">
        <f t="shared" si="9"/>
        <v>207.30113361966932</v>
      </c>
      <c r="AL36" s="28">
        <f t="shared" si="10"/>
        <v>5318.2</v>
      </c>
      <c r="AM36" s="29">
        <f t="shared" si="11"/>
        <v>3.8979567075264059E-2</v>
      </c>
      <c r="AO36" s="4">
        <v>5423</v>
      </c>
      <c r="AP36" s="7">
        <v>5447</v>
      </c>
      <c r="AQ36" s="7">
        <v>5246</v>
      </c>
      <c r="AR36" s="12">
        <v>5202</v>
      </c>
      <c r="AT36">
        <f t="shared" si="12"/>
        <v>106.97780143562495</v>
      </c>
      <c r="AU36" s="28">
        <f t="shared" si="13"/>
        <v>5329.5</v>
      </c>
      <c r="AV36" s="29">
        <f t="shared" si="14"/>
        <v>2.0072765069073076E-2</v>
      </c>
      <c r="AX36" s="4">
        <v>5931</v>
      </c>
      <c r="AY36" s="7">
        <v>5788</v>
      </c>
      <c r="AZ36" s="12">
        <v>5966</v>
      </c>
      <c r="BA36" s="12">
        <v>7776</v>
      </c>
      <c r="BC36" s="28">
        <f t="shared" si="15"/>
        <v>817.22193283097829</v>
      </c>
      <c r="BD36" s="28">
        <f t="shared" si="16"/>
        <v>6365.25</v>
      </c>
      <c r="BE36" s="29">
        <f t="shared" si="17"/>
        <v>0.12838803390769857</v>
      </c>
      <c r="BG36" s="4">
        <v>6606</v>
      </c>
      <c r="BH36" s="4">
        <v>6026</v>
      </c>
      <c r="BI36" s="7">
        <v>5509</v>
      </c>
      <c r="BJ36" s="12">
        <v>6194</v>
      </c>
      <c r="BL36" s="28">
        <f t="shared" si="18"/>
        <v>393.24698028084083</v>
      </c>
      <c r="BM36" s="28">
        <f t="shared" si="19"/>
        <v>6083.75</v>
      </c>
      <c r="BN36" s="29">
        <f t="shared" si="20"/>
        <v>6.4638911901514828E-2</v>
      </c>
    </row>
    <row r="37" spans="1:66" x14ac:dyDescent="0.2">
      <c r="A37" s="20">
        <v>211</v>
      </c>
      <c r="B37" s="22" t="s">
        <v>34</v>
      </c>
      <c r="C37" s="4">
        <v>3959</v>
      </c>
      <c r="D37" s="4">
        <v>5076</v>
      </c>
      <c r="E37" s="7">
        <v>3946</v>
      </c>
      <c r="F37" s="12">
        <v>4125</v>
      </c>
      <c r="H37">
        <f t="shared" si="0"/>
        <v>466.95529764635927</v>
      </c>
      <c r="I37" s="28">
        <f t="shared" si="1"/>
        <v>4276.5</v>
      </c>
      <c r="J37" s="29">
        <f t="shared" si="2"/>
        <v>0.10919099676051895</v>
      </c>
      <c r="K37" s="29"/>
      <c r="L37" s="4">
        <v>5797</v>
      </c>
      <c r="M37" s="7">
        <v>6054</v>
      </c>
      <c r="N37" s="12">
        <v>6321</v>
      </c>
      <c r="O37" s="29"/>
      <c r="P37">
        <f t="shared" si="3"/>
        <v>213.93508880551181</v>
      </c>
      <c r="Q37" s="28">
        <f t="shared" si="4"/>
        <v>6057.333333333333</v>
      </c>
      <c r="R37" s="29">
        <f t="shared" si="5"/>
        <v>3.5318361568156258E-2</v>
      </c>
      <c r="S37" s="29"/>
      <c r="U37" s="4">
        <v>6288</v>
      </c>
      <c r="V37" s="7">
        <v>6041</v>
      </c>
      <c r="W37" s="12">
        <v>7253</v>
      </c>
      <c r="X37" s="12">
        <v>6616</v>
      </c>
      <c r="Y37" s="13">
        <v>6999</v>
      </c>
      <c r="AA37">
        <f t="shared" si="6"/>
        <v>444.50628791952988</v>
      </c>
      <c r="AB37" s="28">
        <f t="shared" si="7"/>
        <v>6639.4</v>
      </c>
      <c r="AC37" s="29">
        <f t="shared" si="8"/>
        <v>6.6949767737977811E-2</v>
      </c>
      <c r="AE37" s="4">
        <v>6661</v>
      </c>
      <c r="AF37" s="7">
        <v>6700</v>
      </c>
      <c r="AG37" s="7">
        <v>6479</v>
      </c>
      <c r="AH37" s="7">
        <v>6305</v>
      </c>
      <c r="AI37" s="12">
        <v>7085</v>
      </c>
      <c r="AK37">
        <f t="shared" si="9"/>
        <v>260.78036735920131</v>
      </c>
      <c r="AL37" s="28">
        <f t="shared" si="10"/>
        <v>6646</v>
      </c>
      <c r="AM37" s="29">
        <f t="shared" si="11"/>
        <v>3.9238695058561736E-2</v>
      </c>
      <c r="AO37" s="4">
        <v>6903</v>
      </c>
      <c r="AP37" s="7">
        <v>6532</v>
      </c>
      <c r="AQ37" s="7">
        <v>6211</v>
      </c>
      <c r="AR37" s="12">
        <v>7001</v>
      </c>
      <c r="AT37">
        <f t="shared" si="12"/>
        <v>313.56927065642128</v>
      </c>
      <c r="AU37" s="28">
        <f t="shared" si="13"/>
        <v>6661.75</v>
      </c>
      <c r="AV37" s="29">
        <f t="shared" si="14"/>
        <v>4.707010480075375E-2</v>
      </c>
      <c r="AX37" s="4">
        <v>7086</v>
      </c>
      <c r="AY37" s="7">
        <v>6582</v>
      </c>
      <c r="AZ37" s="12">
        <v>7122</v>
      </c>
      <c r="BA37" s="12">
        <v>7748</v>
      </c>
      <c r="BC37" s="28">
        <f t="shared" si="15"/>
        <v>413.56589559585302</v>
      </c>
      <c r="BD37" s="28">
        <f t="shared" si="16"/>
        <v>7134.5</v>
      </c>
      <c r="BE37" s="29">
        <f t="shared" si="17"/>
        <v>5.7967046828208427E-2</v>
      </c>
      <c r="BG37" s="4">
        <v>5809</v>
      </c>
      <c r="BH37" s="4">
        <v>5754</v>
      </c>
      <c r="BI37" s="7">
        <v>4870</v>
      </c>
      <c r="BJ37" s="12">
        <v>5866</v>
      </c>
      <c r="BL37" s="28">
        <f t="shared" si="18"/>
        <v>408.81008732662161</v>
      </c>
      <c r="BM37" s="28">
        <f t="shared" si="19"/>
        <v>5574.75</v>
      </c>
      <c r="BN37" s="29">
        <f t="shared" si="20"/>
        <v>7.3332452096797451E-2</v>
      </c>
    </row>
    <row r="38" spans="1:66" x14ac:dyDescent="0.2">
      <c r="A38" s="20">
        <v>212</v>
      </c>
      <c r="B38" s="22" t="s">
        <v>35</v>
      </c>
      <c r="C38" s="4">
        <v>3839</v>
      </c>
      <c r="D38" s="4">
        <v>3762</v>
      </c>
      <c r="E38" s="7">
        <v>3803</v>
      </c>
      <c r="F38" s="12">
        <v>4093</v>
      </c>
      <c r="H38">
        <f t="shared" si="0"/>
        <v>129.20018382339865</v>
      </c>
      <c r="I38" s="28">
        <f t="shared" si="1"/>
        <v>3874.25</v>
      </c>
      <c r="J38" s="29">
        <f t="shared" si="2"/>
        <v>3.3348437458449676E-2</v>
      </c>
      <c r="K38" s="29"/>
      <c r="L38" s="4">
        <v>9082</v>
      </c>
      <c r="M38" s="7">
        <v>8455</v>
      </c>
      <c r="N38" s="12">
        <v>9622</v>
      </c>
      <c r="O38" s="29"/>
      <c r="P38">
        <f t="shared" si="3"/>
        <v>476.86685772865366</v>
      </c>
      <c r="Q38" s="28">
        <f t="shared" si="4"/>
        <v>9053</v>
      </c>
      <c r="R38" s="29">
        <f t="shared" si="5"/>
        <v>5.2675009138258441E-2</v>
      </c>
      <c r="S38" s="29"/>
      <c r="U38" s="4">
        <v>9704</v>
      </c>
      <c r="V38" s="7">
        <v>9005</v>
      </c>
      <c r="W38" s="12">
        <v>11083</v>
      </c>
      <c r="X38" s="12">
        <v>10125</v>
      </c>
      <c r="Y38" s="13">
        <v>10326</v>
      </c>
      <c r="AA38">
        <f t="shared" si="6"/>
        <v>687.11297469921203</v>
      </c>
      <c r="AB38" s="28">
        <f t="shared" si="7"/>
        <v>10048.6</v>
      </c>
      <c r="AC38" s="29">
        <f t="shared" si="8"/>
        <v>6.8378975648270612E-2</v>
      </c>
      <c r="AE38" s="4">
        <v>10060</v>
      </c>
      <c r="AF38" s="7">
        <v>10048</v>
      </c>
      <c r="AG38" s="7">
        <v>9324</v>
      </c>
      <c r="AH38" s="7">
        <v>9315</v>
      </c>
      <c r="AI38" s="12">
        <v>10556</v>
      </c>
      <c r="AK38">
        <f t="shared" si="9"/>
        <v>478.34698702929029</v>
      </c>
      <c r="AL38" s="28">
        <f t="shared" si="10"/>
        <v>9860.6</v>
      </c>
      <c r="AM38" s="29">
        <f t="shared" si="11"/>
        <v>4.8510941223585811E-2</v>
      </c>
      <c r="AO38" s="4">
        <v>10116</v>
      </c>
      <c r="AP38" s="7">
        <v>9306</v>
      </c>
      <c r="AQ38" s="7">
        <v>8885</v>
      </c>
      <c r="AR38" s="12">
        <v>10312</v>
      </c>
      <c r="AT38">
        <f t="shared" si="12"/>
        <v>582.85305824023953</v>
      </c>
      <c r="AU38" s="28">
        <f t="shared" si="13"/>
        <v>9654.75</v>
      </c>
      <c r="AV38" s="29">
        <f t="shared" si="14"/>
        <v>6.0369565057638935E-2</v>
      </c>
      <c r="AX38" s="4">
        <v>9650</v>
      </c>
      <c r="AY38" s="7">
        <v>8471</v>
      </c>
      <c r="AZ38" s="12">
        <v>9799</v>
      </c>
      <c r="BA38" s="12">
        <v>10274</v>
      </c>
      <c r="BC38" s="28">
        <f t="shared" si="15"/>
        <v>663.40202743133068</v>
      </c>
      <c r="BD38" s="28">
        <f t="shared" si="16"/>
        <v>9548.5</v>
      </c>
      <c r="BE38" s="29">
        <f t="shared" si="17"/>
        <v>6.9477093515351168E-2</v>
      </c>
      <c r="BG38" s="4">
        <v>5902</v>
      </c>
      <c r="BH38" s="4">
        <v>5879</v>
      </c>
      <c r="BI38" s="7">
        <v>5174</v>
      </c>
      <c r="BJ38" s="12">
        <v>5939</v>
      </c>
      <c r="BL38" s="28">
        <f t="shared" si="18"/>
        <v>317.97523488473121</v>
      </c>
      <c r="BM38" s="28">
        <f t="shared" si="19"/>
        <v>5723.5</v>
      </c>
      <c r="BN38" s="29">
        <f t="shared" si="20"/>
        <v>5.5556081922727561E-2</v>
      </c>
    </row>
    <row r="39" spans="1:66" x14ac:dyDescent="0.2">
      <c r="A39" s="20">
        <v>213</v>
      </c>
      <c r="B39" s="22" t="s">
        <v>36</v>
      </c>
      <c r="C39" s="4">
        <v>4965</v>
      </c>
      <c r="D39" s="4">
        <v>3106</v>
      </c>
      <c r="E39" s="7">
        <v>5020</v>
      </c>
      <c r="F39" s="12">
        <v>5165</v>
      </c>
      <c r="H39">
        <f t="shared" si="0"/>
        <v>844.94112220911586</v>
      </c>
      <c r="I39" s="28">
        <f t="shared" si="1"/>
        <v>4564</v>
      </c>
      <c r="J39" s="29">
        <f t="shared" si="2"/>
        <v>0.18513170951119978</v>
      </c>
      <c r="K39" s="29"/>
      <c r="L39" s="4">
        <v>9143</v>
      </c>
      <c r="M39" s="7">
        <v>8827</v>
      </c>
      <c r="N39" s="12">
        <v>9461</v>
      </c>
      <c r="O39" s="29"/>
      <c r="P39">
        <f t="shared" si="3"/>
        <v>258.82984543689872</v>
      </c>
      <c r="Q39" s="28">
        <f t="shared" si="4"/>
        <v>9143.6666666666661</v>
      </c>
      <c r="R39" s="29">
        <f t="shared" si="5"/>
        <v>2.8307007994994575E-2</v>
      </c>
      <c r="S39" s="29"/>
      <c r="U39" s="4">
        <v>9829</v>
      </c>
      <c r="V39" s="7">
        <v>9520</v>
      </c>
      <c r="W39" s="12">
        <v>10811</v>
      </c>
      <c r="X39" s="12">
        <v>9457</v>
      </c>
      <c r="Y39" s="13">
        <v>10087</v>
      </c>
      <c r="AA39">
        <f t="shared" si="6"/>
        <v>490.35839954058093</v>
      </c>
      <c r="AB39" s="28">
        <f t="shared" si="7"/>
        <v>9940.7999999999993</v>
      </c>
      <c r="AC39" s="29">
        <f t="shared" si="8"/>
        <v>4.9327860890530033E-2</v>
      </c>
      <c r="AE39" s="4">
        <v>10386</v>
      </c>
      <c r="AF39" s="7">
        <v>9068</v>
      </c>
      <c r="AG39" s="7">
        <v>9654</v>
      </c>
      <c r="AH39" s="7">
        <v>9300</v>
      </c>
      <c r="AI39" s="12">
        <v>10040</v>
      </c>
      <c r="AK39">
        <f t="shared" si="9"/>
        <v>478.99795406661184</v>
      </c>
      <c r="AL39" s="28">
        <f t="shared" si="10"/>
        <v>9689.6</v>
      </c>
      <c r="AM39" s="29">
        <f t="shared" si="11"/>
        <v>4.943423403098289E-2</v>
      </c>
      <c r="AO39" s="4">
        <v>10423</v>
      </c>
      <c r="AP39" s="7">
        <v>8075</v>
      </c>
      <c r="AQ39" s="7">
        <v>8951</v>
      </c>
      <c r="AR39" s="12">
        <v>10254</v>
      </c>
      <c r="AT39">
        <f t="shared" si="12"/>
        <v>965.71459940294994</v>
      </c>
      <c r="AU39" s="28">
        <f t="shared" si="13"/>
        <v>9425.75</v>
      </c>
      <c r="AV39" s="29">
        <f t="shared" si="14"/>
        <v>0.10245493455724478</v>
      </c>
      <c r="AX39" s="4">
        <v>10140</v>
      </c>
      <c r="AY39" s="7">
        <v>9196</v>
      </c>
      <c r="AZ39" s="12">
        <v>10248</v>
      </c>
      <c r="BA39" s="12">
        <v>10864</v>
      </c>
      <c r="BC39" s="28">
        <f t="shared" si="15"/>
        <v>596.62383458926615</v>
      </c>
      <c r="BD39" s="28">
        <f t="shared" si="16"/>
        <v>10112</v>
      </c>
      <c r="BE39" s="29">
        <f t="shared" si="17"/>
        <v>5.9001565920615721E-2</v>
      </c>
      <c r="BG39" s="4">
        <v>7813</v>
      </c>
      <c r="BH39" s="4">
        <v>7635</v>
      </c>
      <c r="BI39" s="7">
        <v>6560</v>
      </c>
      <c r="BJ39" s="12">
        <v>7187</v>
      </c>
      <c r="BL39" s="28">
        <f t="shared" si="18"/>
        <v>483.67260362770185</v>
      </c>
      <c r="BM39" s="28">
        <f t="shared" si="19"/>
        <v>7298.75</v>
      </c>
      <c r="BN39" s="29">
        <f t="shared" si="20"/>
        <v>6.626786828261029E-2</v>
      </c>
    </row>
    <row r="40" spans="1:66" x14ac:dyDescent="0.2">
      <c r="A40" s="20">
        <v>214</v>
      </c>
      <c r="B40" s="22" t="s">
        <v>37</v>
      </c>
      <c r="C40" s="4">
        <v>4765</v>
      </c>
      <c r="D40" s="4">
        <v>2714</v>
      </c>
      <c r="E40" s="7">
        <v>4733</v>
      </c>
      <c r="F40" s="12">
        <v>5297</v>
      </c>
      <c r="H40">
        <f t="shared" si="0"/>
        <v>986.05891685030667</v>
      </c>
      <c r="I40" s="28">
        <f t="shared" si="1"/>
        <v>4377.25</v>
      </c>
      <c r="J40" s="29">
        <f t="shared" si="2"/>
        <v>0.22526904262957489</v>
      </c>
      <c r="K40" s="29"/>
      <c r="L40" s="4">
        <v>9537</v>
      </c>
      <c r="M40" s="7">
        <v>8904</v>
      </c>
      <c r="N40" s="12">
        <v>9846</v>
      </c>
      <c r="O40" s="29"/>
      <c r="P40">
        <f t="shared" si="3"/>
        <v>392.07907365734275</v>
      </c>
      <c r="Q40" s="28">
        <f t="shared" si="4"/>
        <v>9429</v>
      </c>
      <c r="R40" s="29">
        <f t="shared" si="5"/>
        <v>4.1582254073320897E-2</v>
      </c>
      <c r="S40" s="29"/>
      <c r="U40" s="4">
        <v>10216</v>
      </c>
      <c r="V40" s="7">
        <v>9711</v>
      </c>
      <c r="W40" s="12">
        <v>10935</v>
      </c>
      <c r="X40" s="12">
        <v>10532</v>
      </c>
      <c r="Y40" s="13">
        <v>10709</v>
      </c>
      <c r="AA40">
        <f t="shared" si="6"/>
        <v>425.57847689938455</v>
      </c>
      <c r="AB40" s="28">
        <f t="shared" si="7"/>
        <v>10420.6</v>
      </c>
      <c r="AC40" s="29">
        <f t="shared" si="8"/>
        <v>4.084011255583983E-2</v>
      </c>
      <c r="AE40" s="4">
        <v>11004</v>
      </c>
      <c r="AF40" s="7">
        <v>10653</v>
      </c>
      <c r="AG40" s="7">
        <v>10593</v>
      </c>
      <c r="AH40" s="7">
        <v>10451</v>
      </c>
      <c r="AI40" s="12">
        <v>10672</v>
      </c>
      <c r="AK40">
        <f t="shared" si="9"/>
        <v>182.00725260274658</v>
      </c>
      <c r="AL40" s="28">
        <f t="shared" si="10"/>
        <v>10674.6</v>
      </c>
      <c r="AM40" s="29">
        <f t="shared" si="11"/>
        <v>1.7050498623156517E-2</v>
      </c>
      <c r="AO40" s="4">
        <v>10660</v>
      </c>
      <c r="AP40" s="7">
        <v>10165</v>
      </c>
      <c r="AQ40" s="7">
        <v>10055</v>
      </c>
      <c r="AR40" s="12">
        <v>10762</v>
      </c>
      <c r="AT40">
        <f t="shared" si="12"/>
        <v>305.14463783589576</v>
      </c>
      <c r="AU40" s="28">
        <f t="shared" si="13"/>
        <v>10410.5</v>
      </c>
      <c r="AV40" s="29">
        <f t="shared" si="14"/>
        <v>2.9311237484837018E-2</v>
      </c>
      <c r="AX40" s="4">
        <v>10021</v>
      </c>
      <c r="AY40" s="7">
        <v>9896</v>
      </c>
      <c r="AZ40" s="12">
        <v>10545</v>
      </c>
      <c r="BA40" s="12">
        <v>11035</v>
      </c>
      <c r="BC40" s="28">
        <f t="shared" si="15"/>
        <v>452.56346240057871</v>
      </c>
      <c r="BD40" s="28">
        <f t="shared" si="16"/>
        <v>10374.25</v>
      </c>
      <c r="BE40" s="29">
        <f t="shared" si="17"/>
        <v>4.3623728211733735E-2</v>
      </c>
      <c r="BG40" s="4">
        <v>6826</v>
      </c>
      <c r="BH40" s="4">
        <v>6295</v>
      </c>
      <c r="BI40" s="7">
        <v>5919</v>
      </c>
      <c r="BJ40" s="12">
        <v>7576</v>
      </c>
      <c r="BL40" s="28">
        <f t="shared" si="18"/>
        <v>622.24874447442642</v>
      </c>
      <c r="BM40" s="28">
        <f t="shared" si="19"/>
        <v>6654</v>
      </c>
      <c r="BN40" s="29">
        <f t="shared" si="20"/>
        <v>9.3514990152453625E-2</v>
      </c>
    </row>
    <row r="41" spans="1:66" x14ac:dyDescent="0.2">
      <c r="A41" s="20">
        <v>251</v>
      </c>
      <c r="B41" s="22" t="s">
        <v>38</v>
      </c>
      <c r="C41" s="4">
        <v>5636</v>
      </c>
      <c r="D41" s="4">
        <v>4106</v>
      </c>
      <c r="E41" s="7">
        <v>6230</v>
      </c>
      <c r="F41" s="12">
        <v>6524</v>
      </c>
      <c r="H41">
        <f t="shared" si="0"/>
        <v>932.96623733123374</v>
      </c>
      <c r="I41" s="28">
        <f t="shared" si="1"/>
        <v>5624</v>
      </c>
      <c r="J41" s="29">
        <f t="shared" si="2"/>
        <v>0.16589015599773005</v>
      </c>
      <c r="K41" s="29"/>
      <c r="L41" s="4">
        <v>9191</v>
      </c>
      <c r="M41" s="7">
        <v>8964</v>
      </c>
      <c r="N41" s="12">
        <v>9791</v>
      </c>
      <c r="O41" s="29"/>
      <c r="P41">
        <f t="shared" si="3"/>
        <v>348.88043160308598</v>
      </c>
      <c r="Q41" s="28">
        <f t="shared" si="4"/>
        <v>9315.3333333333339</v>
      </c>
      <c r="R41" s="29">
        <f t="shared" si="5"/>
        <v>3.7452275631906458E-2</v>
      </c>
      <c r="S41" s="29"/>
      <c r="U41" s="4">
        <v>9460</v>
      </c>
      <c r="V41" s="7">
        <v>9591</v>
      </c>
      <c r="W41" s="12">
        <v>9892</v>
      </c>
      <c r="X41" s="12">
        <v>10132</v>
      </c>
      <c r="Y41" s="13">
        <v>10286</v>
      </c>
      <c r="AA41">
        <f t="shared" si="6"/>
        <v>312.44225066402271</v>
      </c>
      <c r="AB41" s="28">
        <f t="shared" si="7"/>
        <v>9872.2000000000007</v>
      </c>
      <c r="AC41" s="29">
        <f t="shared" si="8"/>
        <v>3.1648695393531601E-2</v>
      </c>
      <c r="AE41" s="4">
        <v>9813</v>
      </c>
      <c r="AF41" s="7">
        <v>9794</v>
      </c>
      <c r="AG41" s="7">
        <v>10043</v>
      </c>
      <c r="AH41" s="7">
        <v>9621</v>
      </c>
      <c r="AI41" s="12">
        <v>9879</v>
      </c>
      <c r="AK41">
        <f t="shared" si="9"/>
        <v>136.40821089655859</v>
      </c>
      <c r="AL41" s="28">
        <f t="shared" si="10"/>
        <v>9830</v>
      </c>
      <c r="AM41" s="29">
        <f t="shared" si="11"/>
        <v>1.3876725421826917E-2</v>
      </c>
      <c r="AO41" s="4">
        <v>9926</v>
      </c>
      <c r="AP41" s="7">
        <v>10075</v>
      </c>
      <c r="AQ41" s="7">
        <v>9834</v>
      </c>
      <c r="AR41" s="12">
        <v>10322</v>
      </c>
      <c r="AT41">
        <f t="shared" si="12"/>
        <v>184.51202535336282</v>
      </c>
      <c r="AU41" s="28">
        <f t="shared" si="13"/>
        <v>10039.25</v>
      </c>
      <c r="AV41" s="29">
        <f t="shared" si="14"/>
        <v>1.8379064706363805E-2</v>
      </c>
      <c r="AX41" s="4">
        <v>9941</v>
      </c>
      <c r="AY41" s="7">
        <v>10147</v>
      </c>
      <c r="AZ41" s="12">
        <v>11011</v>
      </c>
      <c r="BA41" s="12">
        <v>12502</v>
      </c>
      <c r="BC41" s="28">
        <f t="shared" si="15"/>
        <v>1008.1436839558139</v>
      </c>
      <c r="BD41" s="28">
        <f t="shared" si="16"/>
        <v>10900.25</v>
      </c>
      <c r="BE41" s="29">
        <f t="shared" si="17"/>
        <v>9.2488124947208913E-2</v>
      </c>
      <c r="BG41" s="4">
        <v>8081</v>
      </c>
      <c r="BH41" s="4">
        <v>7065</v>
      </c>
      <c r="BI41" s="7">
        <v>8108</v>
      </c>
      <c r="BJ41" s="12">
        <v>8843</v>
      </c>
      <c r="BL41" s="28">
        <f t="shared" si="18"/>
        <v>632.60310424467571</v>
      </c>
      <c r="BM41" s="28">
        <f t="shared" si="19"/>
        <v>8024.25</v>
      </c>
      <c r="BN41" s="29">
        <f t="shared" si="20"/>
        <v>7.8836415147169603E-2</v>
      </c>
    </row>
    <row r="42" spans="1:66" x14ac:dyDescent="0.2">
      <c r="A42" s="20">
        <v>252</v>
      </c>
      <c r="B42" s="22" t="s">
        <v>39</v>
      </c>
      <c r="C42" s="4">
        <v>2616</v>
      </c>
      <c r="D42" s="4">
        <v>6226</v>
      </c>
      <c r="E42" s="7">
        <v>2837</v>
      </c>
      <c r="F42" s="12">
        <v>3040</v>
      </c>
      <c r="H42">
        <f t="shared" si="0"/>
        <v>1477.7060558514336</v>
      </c>
      <c r="I42" s="28">
        <f t="shared" si="1"/>
        <v>3679.75</v>
      </c>
      <c r="J42" s="29">
        <f t="shared" si="2"/>
        <v>0.40157783975852535</v>
      </c>
      <c r="K42" s="29"/>
      <c r="L42" s="4">
        <v>4005</v>
      </c>
      <c r="M42" s="7">
        <v>3856</v>
      </c>
      <c r="N42" s="12">
        <v>4399</v>
      </c>
      <c r="O42" s="29"/>
      <c r="P42">
        <f t="shared" si="3"/>
        <v>229.07689150637222</v>
      </c>
      <c r="Q42" s="28">
        <f t="shared" si="4"/>
        <v>4086.6666666666665</v>
      </c>
      <c r="R42" s="29">
        <f t="shared" si="5"/>
        <v>5.6054704283777873E-2</v>
      </c>
      <c r="S42" s="29"/>
      <c r="U42" s="4">
        <v>4292</v>
      </c>
      <c r="V42" s="7">
        <v>4264</v>
      </c>
      <c r="W42" s="12">
        <v>4225</v>
      </c>
      <c r="X42" s="12">
        <v>4355</v>
      </c>
      <c r="Y42" s="13">
        <v>4602</v>
      </c>
      <c r="AA42">
        <f t="shared" si="6"/>
        <v>134.07848447830844</v>
      </c>
      <c r="AB42" s="28">
        <f t="shared" si="7"/>
        <v>4347.6000000000004</v>
      </c>
      <c r="AC42" s="29">
        <f t="shared" si="8"/>
        <v>3.0839655092075726E-2</v>
      </c>
      <c r="AE42" s="4">
        <v>4400</v>
      </c>
      <c r="AF42" s="7">
        <v>4536</v>
      </c>
      <c r="AG42" s="7">
        <v>4616</v>
      </c>
      <c r="AH42" s="7">
        <v>4433</v>
      </c>
      <c r="AI42" s="12">
        <v>4354</v>
      </c>
      <c r="AK42">
        <f t="shared" si="9"/>
        <v>95.260484987218078</v>
      </c>
      <c r="AL42" s="28">
        <f t="shared" si="10"/>
        <v>4467.8</v>
      </c>
      <c r="AM42" s="29">
        <f t="shared" si="11"/>
        <v>2.1321564301718537E-2</v>
      </c>
      <c r="AO42" s="4">
        <v>4257</v>
      </c>
      <c r="AP42" s="7">
        <v>4490</v>
      </c>
      <c r="AQ42" s="7">
        <v>4449</v>
      </c>
      <c r="AR42" s="12">
        <v>4486</v>
      </c>
      <c r="AT42">
        <f t="shared" si="12"/>
        <v>95.740534780206858</v>
      </c>
      <c r="AU42" s="28">
        <f t="shared" si="13"/>
        <v>4420.5</v>
      </c>
      <c r="AV42" s="29">
        <f t="shared" si="14"/>
        <v>2.1658304440720928E-2</v>
      </c>
      <c r="AX42" s="4">
        <v>4616</v>
      </c>
      <c r="AY42" s="7">
        <v>4723</v>
      </c>
      <c r="AZ42" s="12">
        <v>4918</v>
      </c>
      <c r="BA42" s="12">
        <v>5659</v>
      </c>
      <c r="BC42" s="28">
        <f t="shared" si="15"/>
        <v>407.25483422545153</v>
      </c>
      <c r="BD42" s="28">
        <f t="shared" si="16"/>
        <v>4979</v>
      </c>
      <c r="BE42" s="29">
        <f t="shared" si="17"/>
        <v>8.1794503760886025E-2</v>
      </c>
      <c r="BG42" s="4">
        <v>3524</v>
      </c>
      <c r="BH42" s="4">
        <v>2979</v>
      </c>
      <c r="BI42" s="7">
        <v>3704</v>
      </c>
      <c r="BJ42" s="12">
        <v>3952</v>
      </c>
      <c r="BL42" s="28">
        <f t="shared" si="18"/>
        <v>357.63694929355381</v>
      </c>
      <c r="BM42" s="28">
        <f t="shared" si="19"/>
        <v>3539.75</v>
      </c>
      <c r="BN42" s="29">
        <f t="shared" si="20"/>
        <v>0.10103452201244546</v>
      </c>
    </row>
    <row r="43" spans="1:66" x14ac:dyDescent="0.2">
      <c r="A43" s="20">
        <v>253</v>
      </c>
      <c r="B43" s="22" t="s">
        <v>40</v>
      </c>
      <c r="C43" s="4">
        <v>4017</v>
      </c>
      <c r="D43" s="4">
        <v>43362</v>
      </c>
      <c r="E43" s="7">
        <v>4463</v>
      </c>
      <c r="F43" s="12">
        <v>4694</v>
      </c>
      <c r="H43">
        <f t="shared" si="0"/>
        <v>16876.548180833663</v>
      </c>
      <c r="I43" s="28">
        <f t="shared" si="1"/>
        <v>14134</v>
      </c>
      <c r="J43" s="29">
        <f t="shared" si="2"/>
        <v>1.194039067555799</v>
      </c>
      <c r="K43" s="29"/>
      <c r="L43" s="4">
        <v>6342</v>
      </c>
      <c r="M43" s="7">
        <v>5859</v>
      </c>
      <c r="N43" s="12">
        <v>6774</v>
      </c>
      <c r="O43" s="29"/>
      <c r="P43">
        <f t="shared" si="3"/>
        <v>373.74055172004012</v>
      </c>
      <c r="Q43" s="28">
        <f t="shared" si="4"/>
        <v>6325</v>
      </c>
      <c r="R43" s="29">
        <f t="shared" si="5"/>
        <v>5.908941529170595E-2</v>
      </c>
      <c r="S43" s="29"/>
      <c r="U43" s="4">
        <v>6524</v>
      </c>
      <c r="V43" s="7">
        <v>6558</v>
      </c>
      <c r="W43" s="12">
        <v>6833</v>
      </c>
      <c r="X43" s="12">
        <v>7101</v>
      </c>
      <c r="Y43" s="13">
        <v>7517</v>
      </c>
      <c r="AA43">
        <f t="shared" si="6"/>
        <v>369.78404508577711</v>
      </c>
      <c r="AB43" s="28">
        <f t="shared" si="7"/>
        <v>6906.6</v>
      </c>
      <c r="AC43" s="29">
        <f t="shared" si="8"/>
        <v>5.3540677769926895E-2</v>
      </c>
      <c r="AE43" s="4">
        <v>6677</v>
      </c>
      <c r="AF43" s="7">
        <v>6702</v>
      </c>
      <c r="AG43" s="7">
        <v>6732</v>
      </c>
      <c r="AH43" s="7">
        <v>6548</v>
      </c>
      <c r="AI43" s="12">
        <v>6768</v>
      </c>
      <c r="AK43">
        <f t="shared" si="9"/>
        <v>75.125495006688638</v>
      </c>
      <c r="AL43" s="28">
        <f t="shared" si="10"/>
        <v>6685.4</v>
      </c>
      <c r="AM43" s="29">
        <f t="shared" si="11"/>
        <v>1.1237247585288636E-2</v>
      </c>
      <c r="AO43" s="4">
        <v>6624</v>
      </c>
      <c r="AP43" s="7">
        <v>6759</v>
      </c>
      <c r="AQ43" s="7">
        <v>6726</v>
      </c>
      <c r="AR43" s="12">
        <v>7127</v>
      </c>
      <c r="AT43">
        <f t="shared" si="12"/>
        <v>190.22223844755902</v>
      </c>
      <c r="AU43" s="28">
        <f t="shared" si="13"/>
        <v>6809</v>
      </c>
      <c r="AV43" s="29">
        <f t="shared" si="14"/>
        <v>2.7936883308497432E-2</v>
      </c>
      <c r="AX43" s="4">
        <v>6963</v>
      </c>
      <c r="AY43" s="7">
        <v>7154</v>
      </c>
      <c r="AZ43" s="12">
        <v>7597</v>
      </c>
      <c r="BA43" s="12">
        <v>10598</v>
      </c>
      <c r="BC43" s="28">
        <f t="shared" si="15"/>
        <v>1472.9869313744775</v>
      </c>
      <c r="BD43" s="28">
        <f t="shared" si="16"/>
        <v>8078</v>
      </c>
      <c r="BE43" s="29">
        <f t="shared" si="17"/>
        <v>0.18234549781808337</v>
      </c>
      <c r="BG43" s="4">
        <v>5751</v>
      </c>
      <c r="BH43" s="4">
        <v>4740</v>
      </c>
      <c r="BI43" s="7">
        <v>5602</v>
      </c>
      <c r="BJ43" s="12">
        <v>6160</v>
      </c>
      <c r="BL43" s="28">
        <f t="shared" si="18"/>
        <v>517.34967623455611</v>
      </c>
      <c r="BM43" s="28">
        <f t="shared" si="19"/>
        <v>5563.25</v>
      </c>
      <c r="BN43" s="29">
        <f t="shared" si="20"/>
        <v>9.2994144831628295E-2</v>
      </c>
    </row>
    <row r="44" spans="1:66" x14ac:dyDescent="0.2">
      <c r="A44" s="20">
        <v>254</v>
      </c>
      <c r="B44" s="22" t="s">
        <v>41</v>
      </c>
      <c r="C44" s="4">
        <v>2363</v>
      </c>
      <c r="D44" s="4">
        <v>4746</v>
      </c>
      <c r="E44" s="7">
        <v>2568</v>
      </c>
      <c r="F44" s="12">
        <v>2555</v>
      </c>
      <c r="H44">
        <f t="shared" si="0"/>
        <v>977.941460415704</v>
      </c>
      <c r="I44" s="28">
        <f t="shared" si="1"/>
        <v>3058</v>
      </c>
      <c r="J44" s="29">
        <f t="shared" si="2"/>
        <v>0.31979773067877831</v>
      </c>
      <c r="K44" s="29"/>
      <c r="L44" s="4">
        <v>4350</v>
      </c>
      <c r="M44" s="7">
        <v>3872</v>
      </c>
      <c r="N44" s="12">
        <v>4525</v>
      </c>
      <c r="O44" s="29"/>
      <c r="P44">
        <f t="shared" si="3"/>
        <v>275.9867146560984</v>
      </c>
      <c r="Q44" s="28">
        <f t="shared" si="4"/>
        <v>4249</v>
      </c>
      <c r="R44" s="29">
        <f t="shared" si="5"/>
        <v>6.4953333644645422E-2</v>
      </c>
      <c r="S44" s="29"/>
      <c r="U44" s="4">
        <v>4527</v>
      </c>
      <c r="V44" s="7">
        <v>4328</v>
      </c>
      <c r="W44" s="12">
        <v>4758</v>
      </c>
      <c r="X44" s="12">
        <v>4803</v>
      </c>
      <c r="Y44" s="13">
        <v>4994</v>
      </c>
      <c r="AA44">
        <f t="shared" si="6"/>
        <v>231.12853566792657</v>
      </c>
      <c r="AB44" s="28">
        <f t="shared" si="7"/>
        <v>4682</v>
      </c>
      <c r="AC44" s="29">
        <f t="shared" si="8"/>
        <v>4.936534294487966E-2</v>
      </c>
      <c r="AE44" s="4">
        <v>4633</v>
      </c>
      <c r="AF44" s="7">
        <v>4749</v>
      </c>
      <c r="AG44" s="7">
        <v>4595</v>
      </c>
      <c r="AH44" s="7">
        <v>4483</v>
      </c>
      <c r="AI44" s="12">
        <v>4868</v>
      </c>
      <c r="AK44">
        <f t="shared" si="9"/>
        <v>132.1447690981372</v>
      </c>
      <c r="AL44" s="28">
        <f t="shared" si="10"/>
        <v>4665.6000000000004</v>
      </c>
      <c r="AM44" s="29">
        <f t="shared" si="11"/>
        <v>2.832321011191212E-2</v>
      </c>
      <c r="AO44" s="4">
        <v>4539</v>
      </c>
      <c r="AP44" s="7">
        <v>4684</v>
      </c>
      <c r="AQ44" s="7">
        <v>4689</v>
      </c>
      <c r="AR44" s="12">
        <v>5049</v>
      </c>
      <c r="AT44">
        <f t="shared" si="12"/>
        <v>188.16133370063042</v>
      </c>
      <c r="AU44" s="28">
        <f t="shared" si="13"/>
        <v>4740.25</v>
      </c>
      <c r="AV44" s="29">
        <f t="shared" si="14"/>
        <v>3.9694390317099398E-2</v>
      </c>
      <c r="AX44" s="4">
        <v>4774</v>
      </c>
      <c r="AY44" s="7">
        <v>4642</v>
      </c>
      <c r="AZ44" s="12">
        <v>5004</v>
      </c>
      <c r="BA44" s="12">
        <v>6942</v>
      </c>
      <c r="BC44" s="28">
        <f t="shared" si="15"/>
        <v>933.65665530750653</v>
      </c>
      <c r="BD44" s="28">
        <f t="shared" si="16"/>
        <v>5340.5</v>
      </c>
      <c r="BE44" s="29">
        <f t="shared" si="17"/>
        <v>0.1748257008346609</v>
      </c>
      <c r="BG44" s="4">
        <v>3405</v>
      </c>
      <c r="BH44" s="4">
        <v>2805</v>
      </c>
      <c r="BI44" s="7">
        <v>3345</v>
      </c>
      <c r="BJ44" s="12">
        <v>3626</v>
      </c>
      <c r="BL44" s="28">
        <f t="shared" si="18"/>
        <v>301.77009046623556</v>
      </c>
      <c r="BM44" s="28">
        <f t="shared" si="19"/>
        <v>3295.25</v>
      </c>
      <c r="BN44" s="29">
        <f t="shared" si="20"/>
        <v>9.157729776685701E-2</v>
      </c>
    </row>
    <row r="45" spans="1:66" x14ac:dyDescent="0.2">
      <c r="A45" s="20">
        <v>255</v>
      </c>
      <c r="B45" s="22" t="s">
        <v>42</v>
      </c>
      <c r="C45" s="4">
        <v>1863</v>
      </c>
      <c r="D45" s="4">
        <v>9911</v>
      </c>
      <c r="E45" s="7">
        <v>2386</v>
      </c>
      <c r="F45" s="12">
        <v>2169</v>
      </c>
      <c r="H45">
        <f t="shared" si="0"/>
        <v>3370.3555728587453</v>
      </c>
      <c r="I45" s="28">
        <f t="shared" si="1"/>
        <v>4082.25</v>
      </c>
      <c r="J45" s="29">
        <f>H45/I45</f>
        <v>0.82561224149886592</v>
      </c>
      <c r="K45" s="29"/>
      <c r="L45" s="4">
        <v>4009</v>
      </c>
      <c r="M45" s="7">
        <v>3844</v>
      </c>
      <c r="N45" s="12">
        <v>4373</v>
      </c>
      <c r="O45" s="29"/>
      <c r="P45">
        <f t="shared" si="3"/>
        <v>220.99824031476408</v>
      </c>
      <c r="Q45" s="28">
        <f t="shared" si="4"/>
        <v>4075.3333333333335</v>
      </c>
      <c r="R45" s="29">
        <f>P45/Q45</f>
        <v>5.4228261160174401E-2</v>
      </c>
      <c r="S45" s="29"/>
      <c r="U45" s="4">
        <v>4171</v>
      </c>
      <c r="V45" s="7">
        <v>4142</v>
      </c>
      <c r="W45" s="12">
        <v>4385</v>
      </c>
      <c r="X45" s="12">
        <v>4548</v>
      </c>
      <c r="Y45" s="13">
        <v>4797</v>
      </c>
      <c r="AA45">
        <f t="shared" si="6"/>
        <v>244.28393315975569</v>
      </c>
      <c r="AB45" s="28">
        <f t="shared" si="7"/>
        <v>4408.6000000000004</v>
      </c>
      <c r="AC45" s="29">
        <f t="shared" si="8"/>
        <v>5.5410772843931332E-2</v>
      </c>
      <c r="AE45" s="4">
        <v>5148</v>
      </c>
      <c r="AF45" s="7">
        <v>4570</v>
      </c>
      <c r="AG45" s="7">
        <v>4398</v>
      </c>
      <c r="AH45" s="7">
        <v>4928</v>
      </c>
      <c r="AI45" s="12">
        <v>4519</v>
      </c>
      <c r="AK45">
        <f t="shared" si="9"/>
        <v>280.2710117011747</v>
      </c>
      <c r="AL45" s="28">
        <f t="shared" si="10"/>
        <v>4712.6000000000004</v>
      </c>
      <c r="AM45" s="29">
        <f t="shared" si="11"/>
        <v>5.947269271764518E-2</v>
      </c>
      <c r="AO45" s="4">
        <v>4275</v>
      </c>
      <c r="AP45" s="7">
        <v>4266</v>
      </c>
      <c r="AQ45" s="7">
        <v>4338</v>
      </c>
      <c r="AR45" s="12">
        <v>4622</v>
      </c>
      <c r="AT45">
        <f t="shared" si="12"/>
        <v>145.13678892686031</v>
      </c>
      <c r="AU45" s="28">
        <f t="shared" si="13"/>
        <v>4375.25</v>
      </c>
      <c r="AV45" s="29">
        <f t="shared" si="14"/>
        <v>3.3172227627417929E-2</v>
      </c>
      <c r="AX45" s="4">
        <v>4558</v>
      </c>
      <c r="AY45" s="7">
        <v>5309</v>
      </c>
      <c r="AZ45" s="12">
        <v>4953</v>
      </c>
      <c r="BA45" s="12">
        <v>7231</v>
      </c>
      <c r="BC45" s="28">
        <f t="shared" si="15"/>
        <v>1026.9815906334445</v>
      </c>
      <c r="BD45" s="28">
        <f t="shared" si="16"/>
        <v>5512.75</v>
      </c>
      <c r="BE45" s="29">
        <f t="shared" si="17"/>
        <v>0.18629206668784989</v>
      </c>
      <c r="BG45" s="4">
        <v>3158</v>
      </c>
      <c r="BH45" s="4">
        <v>2632</v>
      </c>
      <c r="BI45" s="7">
        <v>3045</v>
      </c>
      <c r="BJ45" s="12">
        <v>3565</v>
      </c>
      <c r="BL45" s="28">
        <f t="shared" si="18"/>
        <v>332.27925002924871</v>
      </c>
      <c r="BM45" s="28">
        <f t="shared" si="19"/>
        <v>3100</v>
      </c>
      <c r="BN45" s="29">
        <f t="shared" si="20"/>
        <v>0.10718685484814475</v>
      </c>
    </row>
    <row r="46" spans="1:66" x14ac:dyDescent="0.2">
      <c r="A46" s="20">
        <v>625</v>
      </c>
      <c r="B46" s="22" t="s">
        <v>43</v>
      </c>
      <c r="C46" s="4">
        <v>33983</v>
      </c>
      <c r="D46" s="4">
        <v>16744</v>
      </c>
      <c r="E46" s="7">
        <v>37268</v>
      </c>
      <c r="F46" s="12">
        <v>37265</v>
      </c>
      <c r="H46">
        <f t="shared" si="0"/>
        <v>8518.6996366816456</v>
      </c>
      <c r="I46" s="28">
        <f t="shared" si="1"/>
        <v>31315</v>
      </c>
      <c r="J46" s="29">
        <f t="shared" si="2"/>
        <v>0.27203256064766551</v>
      </c>
      <c r="K46" s="29"/>
      <c r="L46" s="4">
        <v>54126</v>
      </c>
      <c r="M46" s="7">
        <v>50210</v>
      </c>
      <c r="N46" s="12">
        <v>54757</v>
      </c>
      <c r="O46" s="29"/>
      <c r="P46">
        <f t="shared" si="3"/>
        <v>2011.3131697144197</v>
      </c>
      <c r="Q46" s="28">
        <f t="shared" si="4"/>
        <v>53031</v>
      </c>
      <c r="R46" s="29">
        <f t="shared" ref="R46:R83" si="21">P46/Q46</f>
        <v>3.7927121301020529E-2</v>
      </c>
      <c r="S46" s="29"/>
      <c r="U46" s="4">
        <v>57022</v>
      </c>
      <c r="V46" s="7">
        <v>54697</v>
      </c>
      <c r="W46" s="12">
        <v>55424</v>
      </c>
      <c r="X46" s="12">
        <v>56965</v>
      </c>
      <c r="Y46" s="13">
        <v>58850</v>
      </c>
      <c r="AA46">
        <f t="shared" si="6"/>
        <v>1440.6832545705527</v>
      </c>
      <c r="AB46" s="28">
        <f t="shared" si="7"/>
        <v>56591.6</v>
      </c>
      <c r="AC46" s="29">
        <f t="shared" si="8"/>
        <v>2.545754590028472E-2</v>
      </c>
      <c r="AE46" s="4">
        <v>58406</v>
      </c>
      <c r="AF46" s="7">
        <v>58909</v>
      </c>
      <c r="AG46" s="7">
        <v>57128</v>
      </c>
      <c r="AH46" s="7">
        <v>55466</v>
      </c>
      <c r="AI46" s="12">
        <v>56417</v>
      </c>
      <c r="AK46">
        <f t="shared" si="9"/>
        <v>1263.241132959183</v>
      </c>
      <c r="AL46" s="28">
        <f t="shared" si="10"/>
        <v>57265.2</v>
      </c>
      <c r="AM46" s="29">
        <f t="shared" si="11"/>
        <v>2.2059490457715734E-2</v>
      </c>
      <c r="AO46" s="4">
        <v>57476</v>
      </c>
      <c r="AP46" s="7">
        <v>56275</v>
      </c>
      <c r="AQ46" s="7">
        <v>58775</v>
      </c>
      <c r="AR46" s="12">
        <v>57993</v>
      </c>
      <c r="AT46">
        <f t="shared" si="12"/>
        <v>908.64387275763875</v>
      </c>
      <c r="AU46" s="28">
        <f t="shared" si="13"/>
        <v>57629.75</v>
      </c>
      <c r="AV46" s="29">
        <f t="shared" si="14"/>
        <v>1.5766923728762292E-2</v>
      </c>
      <c r="AX46" s="4">
        <v>59287</v>
      </c>
      <c r="AY46" s="7">
        <v>57491</v>
      </c>
      <c r="AZ46" s="12">
        <v>62191</v>
      </c>
      <c r="BA46" s="12">
        <v>64703</v>
      </c>
      <c r="BC46" s="28">
        <f t="shared" si="15"/>
        <v>2754.5981558114786</v>
      </c>
      <c r="BD46" s="28">
        <f t="shared" si="16"/>
        <v>60918</v>
      </c>
      <c r="BE46" s="29">
        <f t="shared" si="17"/>
        <v>4.5218131846276613E-2</v>
      </c>
      <c r="BG46" s="4">
        <v>44089</v>
      </c>
      <c r="BH46" s="4">
        <v>41266</v>
      </c>
      <c r="BI46" s="7">
        <v>43880</v>
      </c>
      <c r="BJ46" s="12">
        <v>47333</v>
      </c>
      <c r="BL46" s="28">
        <f t="shared" si="18"/>
        <v>2152.0519278121519</v>
      </c>
      <c r="BM46" s="28">
        <f t="shared" si="19"/>
        <v>44142</v>
      </c>
      <c r="BN46" s="29">
        <f t="shared" si="20"/>
        <v>4.8752932078568074E-2</v>
      </c>
    </row>
    <row r="47" spans="1:66" x14ac:dyDescent="0.2">
      <c r="A47" s="20">
        <v>112</v>
      </c>
      <c r="B47" s="22" t="s">
        <v>44</v>
      </c>
      <c r="C47" s="4">
        <v>54244</v>
      </c>
      <c r="D47" s="4">
        <v>52709</v>
      </c>
      <c r="E47" s="7">
        <v>53598</v>
      </c>
      <c r="F47" s="12">
        <v>58668</v>
      </c>
      <c r="H47">
        <f t="shared" si="0"/>
        <v>2296.0593823984605</v>
      </c>
      <c r="I47" s="28">
        <f t="shared" si="1"/>
        <v>54804.75</v>
      </c>
      <c r="J47" s="29">
        <f t="shared" si="2"/>
        <v>4.1895262406971299E-2</v>
      </c>
      <c r="K47" s="29"/>
      <c r="L47" s="4">
        <v>54854</v>
      </c>
      <c r="M47" s="7">
        <v>53704</v>
      </c>
      <c r="N47" s="12">
        <v>61665</v>
      </c>
      <c r="O47" s="29"/>
      <c r="P47">
        <f t="shared" si="3"/>
        <v>3513.3039530713345</v>
      </c>
      <c r="Q47" s="28">
        <f t="shared" si="4"/>
        <v>56741</v>
      </c>
      <c r="R47" s="29">
        <f t="shared" si="21"/>
        <v>6.1918259337539604E-2</v>
      </c>
      <c r="S47" s="29"/>
      <c r="U47" s="4">
        <v>57528</v>
      </c>
      <c r="V47" s="7">
        <v>58854</v>
      </c>
      <c r="W47" s="12">
        <v>64433</v>
      </c>
      <c r="X47" s="12">
        <v>64180</v>
      </c>
      <c r="Y47" s="13">
        <v>69523</v>
      </c>
      <c r="AA47">
        <f t="shared" si="6"/>
        <v>4314.6506973334472</v>
      </c>
      <c r="AB47" s="28">
        <f t="shared" si="7"/>
        <v>62903.6</v>
      </c>
      <c r="AC47" s="29">
        <f t="shared" si="8"/>
        <v>6.8591474849348008E-2</v>
      </c>
      <c r="AE47" s="4">
        <v>59556</v>
      </c>
      <c r="AF47" s="7">
        <v>65973</v>
      </c>
      <c r="AG47" s="7">
        <v>62404</v>
      </c>
      <c r="AH47" s="7">
        <v>61065</v>
      </c>
      <c r="AI47" s="12">
        <v>62085</v>
      </c>
      <c r="AK47">
        <f t="shared" si="9"/>
        <v>2124.5212731342558</v>
      </c>
      <c r="AL47" s="28">
        <f t="shared" si="10"/>
        <v>62216.6</v>
      </c>
      <c r="AM47" s="29">
        <f t="shared" si="11"/>
        <v>3.4147177331037955E-2</v>
      </c>
      <c r="AO47" s="4">
        <v>59107</v>
      </c>
      <c r="AP47" s="7">
        <v>59812</v>
      </c>
      <c r="AQ47" s="7">
        <v>61798</v>
      </c>
      <c r="AR47" s="12">
        <v>63231</v>
      </c>
      <c r="AT47">
        <f t="shared" si="12"/>
        <v>1628.5178844581351</v>
      </c>
      <c r="AU47" s="28">
        <f t="shared" si="13"/>
        <v>60987</v>
      </c>
      <c r="AV47" s="29">
        <f t="shared" si="14"/>
        <v>2.6702705239774624E-2</v>
      </c>
      <c r="AX47" s="4">
        <v>61488</v>
      </c>
      <c r="AY47" s="7">
        <v>65865</v>
      </c>
      <c r="AZ47" s="12">
        <v>73485</v>
      </c>
      <c r="BA47" s="12">
        <v>69655</v>
      </c>
      <c r="BC47" s="28">
        <f t="shared" si="15"/>
        <v>4450.3049544385158</v>
      </c>
      <c r="BD47" s="28">
        <f t="shared" si="16"/>
        <v>67623.25</v>
      </c>
      <c r="BE47" s="29">
        <f t="shared" si="17"/>
        <v>6.5810279074704575E-2</v>
      </c>
      <c r="BG47" s="4">
        <v>69589</v>
      </c>
      <c r="BH47" s="4">
        <v>61122</v>
      </c>
      <c r="BI47" s="7">
        <v>62217</v>
      </c>
      <c r="BJ47" s="12">
        <v>76828</v>
      </c>
      <c r="BL47" s="28">
        <f t="shared" si="18"/>
        <v>6323.5590058131029</v>
      </c>
      <c r="BM47" s="28">
        <f t="shared" si="19"/>
        <v>67439</v>
      </c>
      <c r="BN47" s="29">
        <f t="shared" si="20"/>
        <v>9.3767093311186447E-2</v>
      </c>
    </row>
    <row r="48" spans="1:66" x14ac:dyDescent="0.2">
      <c r="A48" s="20">
        <v>301</v>
      </c>
      <c r="B48" s="22" t="s">
        <v>45</v>
      </c>
      <c r="C48" s="4">
        <v>17962</v>
      </c>
      <c r="D48" s="4">
        <v>14622</v>
      </c>
      <c r="E48" s="7">
        <v>14008</v>
      </c>
      <c r="F48" s="12">
        <v>15413</v>
      </c>
      <c r="H48">
        <f t="shared" si="0"/>
        <v>1505.4861963830822</v>
      </c>
      <c r="I48" s="28">
        <f t="shared" si="1"/>
        <v>15501.25</v>
      </c>
      <c r="J48" s="29">
        <f t="shared" si="2"/>
        <v>9.712030941911666E-2</v>
      </c>
      <c r="K48" s="29"/>
      <c r="L48" s="4">
        <v>23686</v>
      </c>
      <c r="M48" s="7">
        <v>22324</v>
      </c>
      <c r="N48" s="12">
        <v>27460</v>
      </c>
      <c r="O48" s="29"/>
      <c r="P48">
        <f t="shared" si="3"/>
        <v>2172.4695625025452</v>
      </c>
      <c r="Q48" s="28">
        <f t="shared" si="4"/>
        <v>24490</v>
      </c>
      <c r="R48" s="29">
        <f t="shared" si="21"/>
        <v>8.8708434565232544E-2</v>
      </c>
      <c r="S48" s="29"/>
      <c r="U48" s="4">
        <v>24903</v>
      </c>
      <c r="V48" s="7">
        <v>24965</v>
      </c>
      <c r="W48" s="12">
        <v>27121</v>
      </c>
      <c r="X48" s="12">
        <v>27894</v>
      </c>
      <c r="Y48" s="13">
        <v>27746</v>
      </c>
      <c r="AA48">
        <f t="shared" si="6"/>
        <v>1325.4960429967341</v>
      </c>
      <c r="AB48" s="28">
        <f t="shared" si="7"/>
        <v>26525.8</v>
      </c>
      <c r="AC48" s="29">
        <f t="shared" si="8"/>
        <v>4.9970068499224682E-2</v>
      </c>
      <c r="AE48" s="4">
        <v>25542</v>
      </c>
      <c r="AF48" s="7">
        <v>26609</v>
      </c>
      <c r="AG48" s="7">
        <v>25620</v>
      </c>
      <c r="AH48" s="7">
        <v>25413</v>
      </c>
      <c r="AI48" s="12">
        <v>27289</v>
      </c>
      <c r="AK48">
        <f t="shared" si="9"/>
        <v>732.99238740931003</v>
      </c>
      <c r="AL48" s="28">
        <f t="shared" si="10"/>
        <v>26094.6</v>
      </c>
      <c r="AM48" s="29">
        <f t="shared" si="11"/>
        <v>2.8089811202674501E-2</v>
      </c>
      <c r="AO48" s="4">
        <v>25211</v>
      </c>
      <c r="AP48" s="7">
        <v>25502</v>
      </c>
      <c r="AQ48" s="7">
        <v>25279</v>
      </c>
      <c r="AR48" s="12">
        <v>27830</v>
      </c>
      <c r="AT48">
        <f t="shared" si="12"/>
        <v>1087.5827554719688</v>
      </c>
      <c r="AU48" s="28">
        <f t="shared" si="13"/>
        <v>25955.5</v>
      </c>
      <c r="AV48" s="29">
        <f t="shared" si="14"/>
        <v>4.1901822560612152E-2</v>
      </c>
      <c r="AX48" s="4">
        <v>26495</v>
      </c>
      <c r="AY48" s="7">
        <v>25702</v>
      </c>
      <c r="AZ48" s="12">
        <v>29441</v>
      </c>
      <c r="BA48" s="12">
        <v>30077</v>
      </c>
      <c r="BC48" s="28">
        <f t="shared" si="15"/>
        <v>1865.2032563503635</v>
      </c>
      <c r="BD48" s="28">
        <f t="shared" si="16"/>
        <v>27928.75</v>
      </c>
      <c r="BE48" s="29">
        <f t="shared" si="17"/>
        <v>6.6784344317248834E-2</v>
      </c>
      <c r="BG48" s="4">
        <v>23811</v>
      </c>
      <c r="BH48" s="4">
        <v>24613</v>
      </c>
      <c r="BI48" s="7">
        <v>18187</v>
      </c>
      <c r="BJ48" s="12">
        <v>20815</v>
      </c>
      <c r="BL48" s="28">
        <f t="shared" si="18"/>
        <v>2547.955798282223</v>
      </c>
      <c r="BM48" s="28">
        <f t="shared" si="19"/>
        <v>21856.5</v>
      </c>
      <c r="BN48" s="29">
        <f t="shared" si="20"/>
        <v>0.11657656982052127</v>
      </c>
    </row>
    <row r="49" spans="1:66" x14ac:dyDescent="0.2">
      <c r="A49" s="20">
        <v>302</v>
      </c>
      <c r="B49" s="22" t="s">
        <v>46</v>
      </c>
      <c r="C49" s="4">
        <v>6936</v>
      </c>
      <c r="D49" s="4">
        <v>5616</v>
      </c>
      <c r="E49" s="7">
        <v>5353</v>
      </c>
      <c r="F49" s="12">
        <v>7018</v>
      </c>
      <c r="H49">
        <f t="shared" si="0"/>
        <v>752.57935628078451</v>
      </c>
      <c r="I49" s="28">
        <f t="shared" si="1"/>
        <v>6230.75</v>
      </c>
      <c r="J49" s="29">
        <f t="shared" si="2"/>
        <v>0.12078471392381086</v>
      </c>
      <c r="K49" s="29"/>
      <c r="L49" s="4">
        <v>11075</v>
      </c>
      <c r="M49" s="7">
        <v>10684</v>
      </c>
      <c r="N49" s="12">
        <v>12806</v>
      </c>
      <c r="O49" s="29"/>
      <c r="P49">
        <f t="shared" si="3"/>
        <v>922.08254631688055</v>
      </c>
      <c r="Q49" s="28">
        <f t="shared" si="4"/>
        <v>11521.666666666666</v>
      </c>
      <c r="R49" s="29">
        <f t="shared" si="21"/>
        <v>8.0030309242026379E-2</v>
      </c>
      <c r="S49" s="29"/>
      <c r="U49" s="4">
        <v>11823</v>
      </c>
      <c r="V49" s="7">
        <v>11609</v>
      </c>
      <c r="W49" s="12">
        <v>13878</v>
      </c>
      <c r="X49" s="12">
        <v>13624</v>
      </c>
      <c r="Y49" s="13">
        <v>13650</v>
      </c>
      <c r="AA49">
        <f t="shared" si="6"/>
        <v>986.74807321828609</v>
      </c>
      <c r="AB49" s="28">
        <f t="shared" si="7"/>
        <v>12916.8</v>
      </c>
      <c r="AC49" s="29">
        <f t="shared" si="8"/>
        <v>7.639261064801546E-2</v>
      </c>
      <c r="AE49" s="4">
        <v>11987</v>
      </c>
      <c r="AF49" s="7">
        <v>12435</v>
      </c>
      <c r="AG49" s="7">
        <v>11941</v>
      </c>
      <c r="AH49" s="7">
        <v>11635</v>
      </c>
      <c r="AI49" s="12">
        <v>13571</v>
      </c>
      <c r="AK49">
        <f t="shared" si="9"/>
        <v>678.49669122258797</v>
      </c>
      <c r="AL49" s="28">
        <f t="shared" si="10"/>
        <v>12313.8</v>
      </c>
      <c r="AM49" s="29">
        <f t="shared" si="11"/>
        <v>5.5100512532491028E-2</v>
      </c>
      <c r="AO49" s="4">
        <v>11852</v>
      </c>
      <c r="AP49" s="7">
        <v>12006</v>
      </c>
      <c r="AQ49" s="7">
        <v>11689</v>
      </c>
      <c r="AR49" s="12">
        <v>13435</v>
      </c>
      <c r="AT49">
        <f t="shared" si="12"/>
        <v>695.84570847279065</v>
      </c>
      <c r="AU49" s="28">
        <f t="shared" si="13"/>
        <v>12245.5</v>
      </c>
      <c r="AV49" s="29">
        <f t="shared" si="14"/>
        <v>5.6824605648833501E-2</v>
      </c>
      <c r="AX49" s="4">
        <v>11969</v>
      </c>
      <c r="AY49" s="7">
        <v>11203</v>
      </c>
      <c r="AZ49" s="12">
        <v>14884</v>
      </c>
      <c r="BA49" s="12">
        <v>15089</v>
      </c>
      <c r="BC49" s="28">
        <f t="shared" si="15"/>
        <v>1723.2085444019826</v>
      </c>
      <c r="BD49" s="28">
        <f t="shared" si="16"/>
        <v>13286.25</v>
      </c>
      <c r="BE49" s="29">
        <f t="shared" si="17"/>
        <v>0.12969863914964588</v>
      </c>
      <c r="BG49" s="4">
        <v>9659</v>
      </c>
      <c r="BH49" s="4">
        <v>8339</v>
      </c>
      <c r="BI49" s="7">
        <v>7521</v>
      </c>
      <c r="BJ49" s="12">
        <v>10796</v>
      </c>
      <c r="BL49" s="28">
        <f t="shared" si="18"/>
        <v>1250.9449178521011</v>
      </c>
      <c r="BM49" s="28">
        <f t="shared" si="19"/>
        <v>9078.75</v>
      </c>
      <c r="BN49" s="29">
        <f t="shared" si="20"/>
        <v>0.13778823272500082</v>
      </c>
    </row>
    <row r="50" spans="1:66" x14ac:dyDescent="0.2">
      <c r="A50" s="20">
        <v>303</v>
      </c>
      <c r="B50" s="22" t="s">
        <v>47</v>
      </c>
      <c r="C50" s="4">
        <v>5422</v>
      </c>
      <c r="D50" s="4">
        <v>5000</v>
      </c>
      <c r="E50" s="7">
        <v>5047</v>
      </c>
      <c r="F50" s="12">
        <v>4482</v>
      </c>
      <c r="H50">
        <f t="shared" si="0"/>
        <v>334.6702668299053</v>
      </c>
      <c r="I50" s="28">
        <f t="shared" si="1"/>
        <v>4987.75</v>
      </c>
      <c r="J50" s="29">
        <f t="shared" si="2"/>
        <v>6.7098444555141162E-2</v>
      </c>
      <c r="K50" s="29"/>
      <c r="L50" s="4">
        <v>8894</v>
      </c>
      <c r="M50" s="7">
        <v>8271</v>
      </c>
      <c r="N50" s="12">
        <v>8516</v>
      </c>
      <c r="O50" s="29"/>
      <c r="P50">
        <f t="shared" si="3"/>
        <v>256.26331943703707</v>
      </c>
      <c r="Q50" s="28">
        <f t="shared" si="4"/>
        <v>8560.3333333333339</v>
      </c>
      <c r="R50" s="29">
        <f t="shared" si="21"/>
        <v>2.9936137935092526E-2</v>
      </c>
      <c r="S50" s="29"/>
      <c r="U50" s="4">
        <v>9363</v>
      </c>
      <c r="V50" s="7">
        <v>8881</v>
      </c>
      <c r="W50" s="12">
        <v>8838</v>
      </c>
      <c r="X50" s="12">
        <v>8718</v>
      </c>
      <c r="Y50" s="13">
        <v>8723</v>
      </c>
      <c r="AA50">
        <f t="shared" si="6"/>
        <v>237.87442065089724</v>
      </c>
      <c r="AB50" s="28">
        <f t="shared" si="7"/>
        <v>8904.6</v>
      </c>
      <c r="AC50" s="29">
        <f t="shared" si="8"/>
        <v>2.6713655936358424E-2</v>
      </c>
      <c r="AE50" s="4">
        <v>9569</v>
      </c>
      <c r="AF50" s="7">
        <v>10106</v>
      </c>
      <c r="AG50" s="7">
        <v>9442</v>
      </c>
      <c r="AH50" s="7">
        <v>9046</v>
      </c>
      <c r="AI50" s="12">
        <v>8786</v>
      </c>
      <c r="AK50">
        <f t="shared" si="9"/>
        <v>453.99400877104097</v>
      </c>
      <c r="AL50" s="28">
        <f t="shared" si="10"/>
        <v>9389.7999999999993</v>
      </c>
      <c r="AM50" s="29">
        <f t="shared" si="11"/>
        <v>4.8349699543232122E-2</v>
      </c>
      <c r="AO50" s="4">
        <v>9501</v>
      </c>
      <c r="AP50" s="7">
        <v>9446</v>
      </c>
      <c r="AQ50" s="7">
        <v>8929</v>
      </c>
      <c r="AR50" s="12">
        <v>8812</v>
      </c>
      <c r="AT50">
        <f t="shared" si="12"/>
        <v>304.94507702207625</v>
      </c>
      <c r="AU50" s="28">
        <f t="shared" si="13"/>
        <v>9172</v>
      </c>
      <c r="AV50" s="29">
        <f t="shared" si="14"/>
        <v>3.324739173812432E-2</v>
      </c>
      <c r="AX50" s="4">
        <v>9858</v>
      </c>
      <c r="AY50" s="7">
        <v>9055</v>
      </c>
      <c r="AZ50" s="12">
        <v>7383</v>
      </c>
      <c r="BA50" s="12">
        <v>9518</v>
      </c>
      <c r="BC50" s="28">
        <f t="shared" si="15"/>
        <v>950.46738502696667</v>
      </c>
      <c r="BD50" s="28">
        <f t="shared" si="16"/>
        <v>8953.5</v>
      </c>
      <c r="BE50" s="29">
        <f t="shared" si="17"/>
        <v>0.1061559596835837</v>
      </c>
      <c r="BG50" s="4">
        <v>7579</v>
      </c>
      <c r="BH50" s="4">
        <v>5615</v>
      </c>
      <c r="BI50" s="7">
        <v>6430</v>
      </c>
      <c r="BJ50" s="12">
        <v>6448</v>
      </c>
      <c r="BL50" s="28">
        <f t="shared" si="18"/>
        <v>698.88732997529723</v>
      </c>
      <c r="BM50" s="28">
        <f t="shared" si="19"/>
        <v>6518</v>
      </c>
      <c r="BN50" s="29">
        <f t="shared" si="20"/>
        <v>0.10722419913705082</v>
      </c>
    </row>
    <row r="51" spans="1:66" x14ac:dyDescent="0.2">
      <c r="A51" s="20">
        <v>304</v>
      </c>
      <c r="B51" s="22" t="s">
        <v>48</v>
      </c>
      <c r="C51" s="4">
        <v>11731</v>
      </c>
      <c r="D51" s="4">
        <v>12027</v>
      </c>
      <c r="E51" s="7">
        <v>11282</v>
      </c>
      <c r="F51" s="12">
        <v>12809</v>
      </c>
      <c r="H51">
        <f t="shared" si="0"/>
        <v>556.19123285071657</v>
      </c>
      <c r="I51" s="28">
        <f t="shared" si="1"/>
        <v>11962.25</v>
      </c>
      <c r="J51" s="29">
        <f t="shared" si="2"/>
        <v>4.6495536613155267E-2</v>
      </c>
      <c r="K51" s="29"/>
      <c r="L51" s="4">
        <v>21063</v>
      </c>
      <c r="M51" s="7">
        <v>19166</v>
      </c>
      <c r="N51" s="12">
        <v>21526</v>
      </c>
      <c r="O51" s="29"/>
      <c r="P51">
        <f t="shared" si="3"/>
        <v>1021.0331369092124</v>
      </c>
      <c r="Q51" s="28">
        <f t="shared" si="4"/>
        <v>20585</v>
      </c>
      <c r="R51" s="29">
        <f t="shared" si="21"/>
        <v>4.9600832494982386E-2</v>
      </c>
      <c r="S51" s="29"/>
      <c r="U51" s="4">
        <v>22318</v>
      </c>
      <c r="V51" s="7">
        <v>20372</v>
      </c>
      <c r="W51" s="12">
        <v>22960</v>
      </c>
      <c r="X51" s="12">
        <v>23548</v>
      </c>
      <c r="Y51" s="13">
        <v>23166</v>
      </c>
      <c r="AA51">
        <f t="shared" si="6"/>
        <v>1123.5006720069198</v>
      </c>
      <c r="AB51" s="28">
        <f t="shared" si="7"/>
        <v>22472.799999999999</v>
      </c>
      <c r="AC51" s="29">
        <f t="shared" si="8"/>
        <v>4.9993800149822E-2</v>
      </c>
      <c r="AE51" s="4">
        <v>22410</v>
      </c>
      <c r="AF51" s="7">
        <v>22468</v>
      </c>
      <c r="AG51" s="7">
        <v>21110</v>
      </c>
      <c r="AH51" s="7">
        <v>20551</v>
      </c>
      <c r="AI51" s="12">
        <v>22881</v>
      </c>
      <c r="AK51">
        <f t="shared" si="9"/>
        <v>893.05162224812068</v>
      </c>
      <c r="AL51" s="28">
        <f t="shared" si="10"/>
        <v>21884</v>
      </c>
      <c r="AM51" s="29">
        <f t="shared" si="11"/>
        <v>4.0808427264125417E-2</v>
      </c>
      <c r="AO51" s="4">
        <v>22551</v>
      </c>
      <c r="AP51" s="7">
        <v>21278</v>
      </c>
      <c r="AQ51" s="7">
        <v>20693</v>
      </c>
      <c r="AR51" s="12">
        <v>22999</v>
      </c>
      <c r="AT51">
        <f t="shared" si="12"/>
        <v>931.90326080554087</v>
      </c>
      <c r="AU51" s="28">
        <f t="shared" si="13"/>
        <v>21880.25</v>
      </c>
      <c r="AV51" s="29">
        <f t="shared" si="14"/>
        <v>4.2591070065723234E-2</v>
      </c>
      <c r="AX51" s="4">
        <v>22322</v>
      </c>
      <c r="AY51" s="7">
        <v>19925</v>
      </c>
      <c r="AZ51" s="12">
        <v>24239</v>
      </c>
      <c r="BA51" s="12">
        <v>25702</v>
      </c>
      <c r="BC51" s="28">
        <f t="shared" si="15"/>
        <v>2164.6245632903642</v>
      </c>
      <c r="BD51" s="28">
        <f t="shared" si="16"/>
        <v>23047</v>
      </c>
      <c r="BE51" s="29">
        <f t="shared" si="17"/>
        <v>9.3922183507196777E-2</v>
      </c>
      <c r="BG51" s="4">
        <v>15145</v>
      </c>
      <c r="BH51" s="4">
        <v>14202</v>
      </c>
      <c r="BI51" s="7">
        <v>13293</v>
      </c>
      <c r="BJ51" s="12">
        <v>15909</v>
      </c>
      <c r="BL51" s="28">
        <f t="shared" si="18"/>
        <v>983.82020079890617</v>
      </c>
      <c r="BM51" s="28">
        <f t="shared" si="19"/>
        <v>14637.25</v>
      </c>
      <c r="BN51" s="29">
        <f t="shared" si="20"/>
        <v>6.7213458866857242E-2</v>
      </c>
    </row>
    <row r="52" spans="1:66" x14ac:dyDescent="0.2">
      <c r="A52" s="20">
        <v>305</v>
      </c>
      <c r="B52" s="22" t="s">
        <v>49</v>
      </c>
      <c r="C52" s="4">
        <v>9768</v>
      </c>
      <c r="D52" s="4">
        <v>9443</v>
      </c>
      <c r="E52" s="7">
        <v>9444</v>
      </c>
      <c r="F52" s="12">
        <v>10185</v>
      </c>
      <c r="H52">
        <f t="shared" si="0"/>
        <v>304.56280140555577</v>
      </c>
      <c r="I52" s="28">
        <f t="shared" si="1"/>
        <v>9710</v>
      </c>
      <c r="J52" s="29">
        <f t="shared" si="2"/>
        <v>3.1365890978944981E-2</v>
      </c>
      <c r="K52" s="29"/>
      <c r="L52" s="4">
        <v>11734</v>
      </c>
      <c r="M52" s="7">
        <v>10754</v>
      </c>
      <c r="N52" s="12">
        <v>12269</v>
      </c>
      <c r="O52" s="29"/>
      <c r="P52">
        <f t="shared" si="3"/>
        <v>627.32677998702468</v>
      </c>
      <c r="Q52" s="28">
        <f t="shared" si="4"/>
        <v>11585.666666666666</v>
      </c>
      <c r="R52" s="29">
        <f t="shared" si="21"/>
        <v>5.4146800355642725E-2</v>
      </c>
      <c r="S52" s="29"/>
      <c r="U52" s="4">
        <v>12236</v>
      </c>
      <c r="V52" s="7">
        <v>11762</v>
      </c>
      <c r="W52" s="12">
        <v>12776</v>
      </c>
      <c r="X52" s="12">
        <v>13023</v>
      </c>
      <c r="Y52" s="13">
        <v>13128</v>
      </c>
      <c r="AA52">
        <f t="shared" si="6"/>
        <v>514.25752303685363</v>
      </c>
      <c r="AB52" s="28">
        <f t="shared" si="7"/>
        <v>12585</v>
      </c>
      <c r="AC52" s="29">
        <f t="shared" si="8"/>
        <v>4.0862735243293889E-2</v>
      </c>
      <c r="AE52" s="4">
        <v>13266</v>
      </c>
      <c r="AF52" s="7">
        <v>12895</v>
      </c>
      <c r="AG52" s="7">
        <v>12732</v>
      </c>
      <c r="AH52" s="7">
        <v>12189</v>
      </c>
      <c r="AI52" s="12">
        <v>13205</v>
      </c>
      <c r="AK52">
        <f t="shared" si="9"/>
        <v>387.73114396447443</v>
      </c>
      <c r="AL52" s="28">
        <f t="shared" si="10"/>
        <v>12857.4</v>
      </c>
      <c r="AM52" s="29">
        <f t="shared" si="11"/>
        <v>3.0156263627519907E-2</v>
      </c>
      <c r="AO52" s="4">
        <v>13098</v>
      </c>
      <c r="AP52" s="7">
        <v>12655</v>
      </c>
      <c r="AQ52" s="7">
        <v>12130</v>
      </c>
      <c r="AR52" s="12">
        <v>12894</v>
      </c>
      <c r="AT52">
        <f t="shared" si="12"/>
        <v>361.53587304719844</v>
      </c>
      <c r="AU52" s="28">
        <f t="shared" si="13"/>
        <v>12694.25</v>
      </c>
      <c r="AV52" s="29">
        <f t="shared" si="14"/>
        <v>2.8480286196285596E-2</v>
      </c>
      <c r="AX52" s="4">
        <v>13666</v>
      </c>
      <c r="AY52" s="7">
        <v>12843</v>
      </c>
      <c r="AZ52" s="12">
        <v>14105</v>
      </c>
      <c r="BA52" s="12">
        <v>14728</v>
      </c>
      <c r="BC52" s="28">
        <f t="shared" si="15"/>
        <v>686.10731667866651</v>
      </c>
      <c r="BD52" s="28">
        <f t="shared" si="16"/>
        <v>13835.5</v>
      </c>
      <c r="BE52" s="29">
        <f t="shared" si="17"/>
        <v>4.9590352114391709E-2</v>
      </c>
      <c r="BG52" s="4">
        <v>11762</v>
      </c>
      <c r="BH52" s="4">
        <v>11794</v>
      </c>
      <c r="BI52" s="7">
        <v>11057</v>
      </c>
      <c r="BJ52" s="12">
        <v>12219</v>
      </c>
      <c r="BL52" s="28">
        <f t="shared" si="18"/>
        <v>416.90346604459887</v>
      </c>
      <c r="BM52" s="28">
        <f t="shared" si="19"/>
        <v>11708</v>
      </c>
      <c r="BN52" s="29">
        <f t="shared" si="20"/>
        <v>3.5608427233054227E-2</v>
      </c>
    </row>
    <row r="53" spans="1:66" x14ac:dyDescent="0.2">
      <c r="A53" s="20">
        <v>307</v>
      </c>
      <c r="B53" s="22" t="s">
        <v>50</v>
      </c>
      <c r="C53" s="4">
        <v>20110</v>
      </c>
      <c r="D53" s="4">
        <v>18663</v>
      </c>
      <c r="E53" s="7">
        <v>18321</v>
      </c>
      <c r="F53" s="12">
        <v>20649</v>
      </c>
      <c r="H53">
        <f t="shared" si="0"/>
        <v>970.36059663405547</v>
      </c>
      <c r="I53" s="28">
        <f t="shared" si="1"/>
        <v>19435.75</v>
      </c>
      <c r="J53" s="29">
        <f t="shared" si="2"/>
        <v>4.9926583570690887E-2</v>
      </c>
      <c r="K53" s="29"/>
      <c r="L53" s="4">
        <v>17786</v>
      </c>
      <c r="M53" s="7">
        <v>17979</v>
      </c>
      <c r="N53" s="12">
        <v>19110</v>
      </c>
      <c r="O53" s="29"/>
      <c r="P53">
        <f t="shared" si="3"/>
        <v>583.98877462575331</v>
      </c>
      <c r="Q53" s="28">
        <f t="shared" si="4"/>
        <v>18291.666666666668</v>
      </c>
      <c r="R53" s="29">
        <f t="shared" si="21"/>
        <v>3.1926493373617491E-2</v>
      </c>
      <c r="S53" s="29"/>
      <c r="U53" s="4">
        <v>18664</v>
      </c>
      <c r="V53" s="7">
        <v>19771</v>
      </c>
      <c r="W53" s="12">
        <v>19690</v>
      </c>
      <c r="X53" s="12">
        <v>20751</v>
      </c>
      <c r="Y53" s="13">
        <v>21811</v>
      </c>
      <c r="AA53">
        <f t="shared" si="6"/>
        <v>1066.0924162566769</v>
      </c>
      <c r="AB53" s="28">
        <f t="shared" si="7"/>
        <v>20137.400000000001</v>
      </c>
      <c r="AC53" s="29">
        <f t="shared" si="8"/>
        <v>5.2940916715001778E-2</v>
      </c>
      <c r="AE53" s="4">
        <v>19489</v>
      </c>
      <c r="AF53" s="7">
        <v>20576</v>
      </c>
      <c r="AG53" s="7">
        <v>19856</v>
      </c>
      <c r="AH53" s="7">
        <v>20554</v>
      </c>
      <c r="AI53" s="12">
        <v>19514</v>
      </c>
      <c r="AK53">
        <f t="shared" si="9"/>
        <v>480.98249448394688</v>
      </c>
      <c r="AL53" s="28">
        <f t="shared" si="10"/>
        <v>19997.8</v>
      </c>
      <c r="AM53" s="29">
        <f t="shared" si="11"/>
        <v>2.4051770418943429E-2</v>
      </c>
      <c r="AO53" s="4">
        <v>20574</v>
      </c>
      <c r="AP53" s="7">
        <v>19247</v>
      </c>
      <c r="AQ53" s="7">
        <v>20038</v>
      </c>
      <c r="AR53" s="12">
        <v>19607</v>
      </c>
      <c r="AT53">
        <f t="shared" si="12"/>
        <v>495.2496845026759</v>
      </c>
      <c r="AU53" s="28">
        <f t="shared" si="13"/>
        <v>19866.5</v>
      </c>
      <c r="AV53" s="29">
        <f t="shared" si="14"/>
        <v>2.4928884529367323E-2</v>
      </c>
      <c r="AX53" s="4">
        <v>22697</v>
      </c>
      <c r="AY53" s="7">
        <v>22253</v>
      </c>
      <c r="AZ53" s="12">
        <v>24631</v>
      </c>
      <c r="BA53" s="12">
        <v>40508</v>
      </c>
      <c r="BC53" s="28">
        <f t="shared" si="15"/>
        <v>7550.4480454804798</v>
      </c>
      <c r="BD53" s="28">
        <f t="shared" si="16"/>
        <v>27522.25</v>
      </c>
      <c r="BE53" s="29">
        <f t="shared" si="17"/>
        <v>0.27433978128534114</v>
      </c>
      <c r="BG53" s="4">
        <v>26652</v>
      </c>
      <c r="BH53" s="4">
        <v>19315</v>
      </c>
      <c r="BI53" s="7">
        <v>22455</v>
      </c>
      <c r="BJ53" s="12">
        <v>28762</v>
      </c>
      <c r="BL53" s="28">
        <f t="shared" si="18"/>
        <v>3663.861828726624</v>
      </c>
      <c r="BM53" s="28">
        <f t="shared" si="19"/>
        <v>24296</v>
      </c>
      <c r="BN53" s="29">
        <f t="shared" si="20"/>
        <v>0.15080103015832336</v>
      </c>
    </row>
    <row r="54" spans="1:66" x14ac:dyDescent="0.2">
      <c r="A54" s="20">
        <v>308</v>
      </c>
      <c r="B54" s="22" t="s">
        <v>51</v>
      </c>
      <c r="C54" s="4">
        <v>23232</v>
      </c>
      <c r="D54" s="4">
        <v>24440</v>
      </c>
      <c r="E54" s="7">
        <v>21681</v>
      </c>
      <c r="F54" s="12">
        <v>24352</v>
      </c>
      <c r="H54">
        <f t="shared" si="0"/>
        <v>1114.4878588392069</v>
      </c>
      <c r="I54" s="28">
        <f t="shared" si="1"/>
        <v>23426.25</v>
      </c>
      <c r="J54" s="29">
        <f t="shared" si="2"/>
        <v>4.7574317649611307E-2</v>
      </c>
      <c r="K54" s="29"/>
      <c r="L54" s="4">
        <v>26116</v>
      </c>
      <c r="M54" s="7">
        <v>24790</v>
      </c>
      <c r="N54" s="12">
        <v>28218</v>
      </c>
      <c r="O54" s="29"/>
      <c r="P54">
        <f t="shared" si="3"/>
        <v>1411.3769478381346</v>
      </c>
      <c r="Q54" s="28">
        <f t="shared" si="4"/>
        <v>26374.666666666668</v>
      </c>
      <c r="R54" s="29">
        <f t="shared" si="21"/>
        <v>5.3512598497477422E-2</v>
      </c>
      <c r="S54" s="29"/>
      <c r="U54" s="4">
        <v>27243</v>
      </c>
      <c r="V54" s="7">
        <v>28055</v>
      </c>
      <c r="W54" s="12">
        <v>29022</v>
      </c>
      <c r="X54" s="12">
        <v>29843</v>
      </c>
      <c r="Y54" s="13">
        <v>31235</v>
      </c>
      <c r="AA54">
        <f t="shared" si="6"/>
        <v>1389.586355718852</v>
      </c>
      <c r="AB54" s="28">
        <f t="shared" si="7"/>
        <v>29079.599999999999</v>
      </c>
      <c r="AC54" s="29">
        <f t="shared" si="8"/>
        <v>4.778560763280279E-2</v>
      </c>
      <c r="AE54" s="4">
        <v>29262</v>
      </c>
      <c r="AF54" s="7">
        <v>31602</v>
      </c>
      <c r="AG54" s="7">
        <v>30734</v>
      </c>
      <c r="AH54" s="7">
        <v>29222</v>
      </c>
      <c r="AI54" s="12">
        <v>28633</v>
      </c>
      <c r="AK54">
        <f t="shared" si="9"/>
        <v>1101.2661077142072</v>
      </c>
      <c r="AL54" s="28">
        <f t="shared" si="10"/>
        <v>29890.6</v>
      </c>
      <c r="AM54" s="29">
        <f t="shared" si="11"/>
        <v>3.6843225218436811E-2</v>
      </c>
      <c r="AO54" s="4">
        <v>28900</v>
      </c>
      <c r="AP54" s="7">
        <v>28287</v>
      </c>
      <c r="AQ54" s="7">
        <v>28919</v>
      </c>
      <c r="AR54" s="12">
        <v>29349</v>
      </c>
      <c r="AT54">
        <f t="shared" si="12"/>
        <v>378.31030583371637</v>
      </c>
      <c r="AU54" s="28">
        <f t="shared" si="13"/>
        <v>28863.75</v>
      </c>
      <c r="AV54" s="29">
        <f t="shared" si="14"/>
        <v>1.3106762143994331E-2</v>
      </c>
      <c r="AX54" s="4">
        <v>31008</v>
      </c>
      <c r="AY54" s="7">
        <v>30836</v>
      </c>
      <c r="AZ54" s="12">
        <v>34797</v>
      </c>
      <c r="BA54" s="12">
        <v>42494</v>
      </c>
      <c r="BC54" s="28">
        <f t="shared" si="15"/>
        <v>4724.6467791253981</v>
      </c>
      <c r="BD54" s="28">
        <f t="shared" si="16"/>
        <v>34783.75</v>
      </c>
      <c r="BE54" s="29">
        <f t="shared" si="17"/>
        <v>0.13582913800626437</v>
      </c>
      <c r="BG54" s="4">
        <v>32841</v>
      </c>
      <c r="BH54" s="4">
        <v>26318</v>
      </c>
      <c r="BI54" s="7">
        <v>26905</v>
      </c>
      <c r="BJ54" s="12">
        <v>34896</v>
      </c>
      <c r="BL54" s="28">
        <f t="shared" si="18"/>
        <v>3706.340715584578</v>
      </c>
      <c r="BM54" s="28">
        <f t="shared" si="19"/>
        <v>30240</v>
      </c>
      <c r="BN54" s="29">
        <f t="shared" si="20"/>
        <v>0.12256417710266461</v>
      </c>
    </row>
    <row r="55" spans="1:66" x14ac:dyDescent="0.2">
      <c r="A55" s="20">
        <v>309</v>
      </c>
      <c r="B55" s="22" t="s">
        <v>52</v>
      </c>
      <c r="C55" s="4">
        <v>2329</v>
      </c>
      <c r="D55" s="4">
        <v>2168</v>
      </c>
      <c r="E55" s="7">
        <v>2009</v>
      </c>
      <c r="F55" s="12">
        <v>2270</v>
      </c>
      <c r="H55">
        <f t="shared" si="0"/>
        <v>121.34867119173576</v>
      </c>
      <c r="I55" s="28">
        <f t="shared" si="1"/>
        <v>2194</v>
      </c>
      <c r="J55" s="29">
        <f t="shared" si="2"/>
        <v>5.53093305340637E-2</v>
      </c>
      <c r="K55" s="29"/>
      <c r="L55" s="4">
        <v>5734</v>
      </c>
      <c r="M55" s="7">
        <v>5384</v>
      </c>
      <c r="N55" s="12">
        <v>5723</v>
      </c>
      <c r="O55" s="29"/>
      <c r="P55">
        <f t="shared" si="3"/>
        <v>162.46093547544149</v>
      </c>
      <c r="Q55" s="28">
        <f t="shared" si="4"/>
        <v>5613.666666666667</v>
      </c>
      <c r="R55" s="29">
        <f t="shared" si="21"/>
        <v>2.8940253335688167E-2</v>
      </c>
      <c r="S55" s="29"/>
      <c r="U55" s="4">
        <v>5832</v>
      </c>
      <c r="V55" s="7">
        <v>5518</v>
      </c>
      <c r="W55" s="12">
        <v>6689</v>
      </c>
      <c r="X55" s="12">
        <v>6247</v>
      </c>
      <c r="Y55" s="13">
        <v>6229</v>
      </c>
      <c r="AA55">
        <f t="shared" si="6"/>
        <v>398.9170339807514</v>
      </c>
      <c r="AB55" s="28">
        <f t="shared" si="7"/>
        <v>6103</v>
      </c>
      <c r="AC55" s="29">
        <f t="shared" si="8"/>
        <v>6.5364088805628606E-2</v>
      </c>
      <c r="AE55" s="4">
        <v>6214</v>
      </c>
      <c r="AF55" s="7">
        <v>5979</v>
      </c>
      <c r="AG55" s="7">
        <v>5670</v>
      </c>
      <c r="AH55" s="7">
        <v>5655</v>
      </c>
      <c r="AI55" s="12">
        <v>6592</v>
      </c>
      <c r="AK55">
        <f t="shared" si="9"/>
        <v>352.76224287755059</v>
      </c>
      <c r="AL55" s="28">
        <f t="shared" si="10"/>
        <v>6022</v>
      </c>
      <c r="AM55" s="29">
        <f t="shared" si="11"/>
        <v>5.857891778106121E-2</v>
      </c>
      <c r="AO55" s="4">
        <v>6175</v>
      </c>
      <c r="AP55" s="7">
        <v>5569</v>
      </c>
      <c r="AQ55" s="7">
        <v>5394</v>
      </c>
      <c r="AR55" s="12">
        <v>5902</v>
      </c>
      <c r="AT55">
        <f t="shared" si="12"/>
        <v>301.17519818205483</v>
      </c>
      <c r="AU55" s="28">
        <f t="shared" si="13"/>
        <v>5760</v>
      </c>
      <c r="AV55" s="29">
        <f t="shared" si="14"/>
        <v>5.2287360795495633E-2</v>
      </c>
      <c r="AX55" s="4">
        <v>6140</v>
      </c>
      <c r="AY55" s="7">
        <v>5121</v>
      </c>
      <c r="AZ55" s="12">
        <v>5720</v>
      </c>
      <c r="BA55" s="12">
        <v>5815</v>
      </c>
      <c r="BC55" s="28">
        <f t="shared" si="15"/>
        <v>368.26009830010094</v>
      </c>
      <c r="BD55" s="28">
        <f t="shared" si="16"/>
        <v>5699</v>
      </c>
      <c r="BE55" s="29">
        <f t="shared" si="17"/>
        <v>6.4618371345867856E-2</v>
      </c>
      <c r="BG55" s="4">
        <v>2988</v>
      </c>
      <c r="BH55" s="4">
        <v>3225</v>
      </c>
      <c r="BI55" s="7">
        <v>2557</v>
      </c>
      <c r="BJ55" s="12">
        <v>3269</v>
      </c>
      <c r="BL55" s="28">
        <f t="shared" si="18"/>
        <v>282.39987163594816</v>
      </c>
      <c r="BM55" s="28">
        <f t="shared" si="19"/>
        <v>3009.75</v>
      </c>
      <c r="BN55" s="29">
        <f t="shared" si="20"/>
        <v>9.3828348412973883E-2</v>
      </c>
    </row>
    <row r="56" spans="1:66" x14ac:dyDescent="0.2">
      <c r="A56" s="20">
        <v>310</v>
      </c>
      <c r="B56" s="22" t="s">
        <v>53</v>
      </c>
      <c r="C56" s="4">
        <v>13207</v>
      </c>
      <c r="D56" s="4">
        <v>13632</v>
      </c>
      <c r="E56" s="7">
        <v>11983</v>
      </c>
      <c r="F56" s="12">
        <v>14435</v>
      </c>
      <c r="H56">
        <f t="shared" si="0"/>
        <v>886.11155477174543</v>
      </c>
      <c r="I56" s="28">
        <f t="shared" si="1"/>
        <v>13314.25</v>
      </c>
      <c r="J56" s="29">
        <f t="shared" si="2"/>
        <v>6.6553621478622191E-2</v>
      </c>
      <c r="K56" s="29"/>
      <c r="L56" s="4">
        <v>29457</v>
      </c>
      <c r="M56" s="7">
        <v>25788</v>
      </c>
      <c r="N56" s="12">
        <v>30643</v>
      </c>
      <c r="O56" s="29"/>
      <c r="P56">
        <f t="shared" si="3"/>
        <v>2066.6446773023713</v>
      </c>
      <c r="Q56" s="28">
        <f t="shared" si="4"/>
        <v>28629.333333333332</v>
      </c>
      <c r="R56" s="29">
        <f t="shared" si="21"/>
        <v>7.2186266206072019E-2</v>
      </c>
      <c r="S56" s="29"/>
      <c r="U56" s="4">
        <v>30939</v>
      </c>
      <c r="V56" s="7">
        <v>27084</v>
      </c>
      <c r="W56" s="12">
        <v>32415</v>
      </c>
      <c r="X56" s="12">
        <v>32149</v>
      </c>
      <c r="Y56" s="13">
        <v>32350</v>
      </c>
      <c r="AA56">
        <f t="shared" si="6"/>
        <v>2024.0014426872326</v>
      </c>
      <c r="AB56" s="28">
        <f t="shared" si="7"/>
        <v>30987.4</v>
      </c>
      <c r="AC56" s="29">
        <f t="shared" si="8"/>
        <v>6.5316917285323475E-2</v>
      </c>
      <c r="AE56" s="4">
        <v>31472</v>
      </c>
      <c r="AF56" s="7">
        <v>30025</v>
      </c>
      <c r="AG56" s="7">
        <v>28902</v>
      </c>
      <c r="AH56" s="7">
        <v>27225</v>
      </c>
      <c r="AI56" s="12">
        <v>32936</v>
      </c>
      <c r="AK56">
        <f t="shared" si="9"/>
        <v>1981.4648116986584</v>
      </c>
      <c r="AL56" s="28">
        <f t="shared" si="10"/>
        <v>30112</v>
      </c>
      <c r="AM56" s="29">
        <f t="shared" si="11"/>
        <v>6.5803161918791792E-2</v>
      </c>
      <c r="AO56" s="4">
        <v>32131</v>
      </c>
      <c r="AP56" s="7">
        <v>27441</v>
      </c>
      <c r="AQ56" s="7">
        <v>27108</v>
      </c>
      <c r="AR56" s="12">
        <v>32788</v>
      </c>
      <c r="AT56">
        <f t="shared" si="12"/>
        <v>2605.5466796816363</v>
      </c>
      <c r="AU56" s="28">
        <f t="shared" si="13"/>
        <v>29867</v>
      </c>
      <c r="AV56" s="29">
        <f t="shared" si="14"/>
        <v>8.7238312508174112E-2</v>
      </c>
      <c r="AX56" s="4">
        <v>31246</v>
      </c>
      <c r="AY56" s="7">
        <v>26122</v>
      </c>
      <c r="AZ56" s="12">
        <v>32841</v>
      </c>
      <c r="BA56" s="12">
        <v>36639</v>
      </c>
      <c r="BC56" s="28">
        <f t="shared" si="15"/>
        <v>3775.4213672118772</v>
      </c>
      <c r="BD56" s="28">
        <f t="shared" si="16"/>
        <v>31712</v>
      </c>
      <c r="BE56" s="29">
        <f t="shared" si="17"/>
        <v>0.11905339831016262</v>
      </c>
      <c r="BG56" s="4">
        <v>20141</v>
      </c>
      <c r="BH56" s="4">
        <v>17742</v>
      </c>
      <c r="BI56" s="7">
        <v>16569</v>
      </c>
      <c r="BJ56" s="12">
        <v>20728</v>
      </c>
      <c r="BL56" s="28">
        <f t="shared" si="18"/>
        <v>1703.8258420390273</v>
      </c>
      <c r="BM56" s="28">
        <f t="shared" si="19"/>
        <v>18795</v>
      </c>
      <c r="BN56" s="29">
        <f t="shared" si="20"/>
        <v>9.0653144029743407E-2</v>
      </c>
    </row>
    <row r="57" spans="1:66" x14ac:dyDescent="0.2">
      <c r="A57" s="20">
        <v>311</v>
      </c>
      <c r="B57" s="22" t="s">
        <v>54</v>
      </c>
      <c r="C57" s="4">
        <v>29908</v>
      </c>
      <c r="D57" s="4">
        <v>30339</v>
      </c>
      <c r="E57" s="7">
        <v>30724</v>
      </c>
      <c r="F57" s="12">
        <v>31515</v>
      </c>
      <c r="H57">
        <f t="shared" si="0"/>
        <v>591.12963891180414</v>
      </c>
      <c r="I57" s="28">
        <f t="shared" si="1"/>
        <v>30621.5</v>
      </c>
      <c r="J57" s="29">
        <f t="shared" si="2"/>
        <v>1.9304398507970024E-2</v>
      </c>
      <c r="K57" s="29"/>
      <c r="L57" s="4">
        <v>75479</v>
      </c>
      <c r="M57" s="7">
        <v>69247</v>
      </c>
      <c r="N57" s="12">
        <v>77396</v>
      </c>
      <c r="O57" s="29"/>
      <c r="P57">
        <f t="shared" si="3"/>
        <v>3478.8074904420268</v>
      </c>
      <c r="Q57" s="28">
        <f t="shared" si="4"/>
        <v>74040.666666666672</v>
      </c>
      <c r="R57" s="29">
        <f t="shared" si="21"/>
        <v>4.6985091397187491E-2</v>
      </c>
      <c r="S57" s="29"/>
      <c r="U57" s="4">
        <v>78457</v>
      </c>
      <c r="V57" s="7">
        <v>70757</v>
      </c>
      <c r="W57" s="12">
        <v>81065</v>
      </c>
      <c r="X57" s="12">
        <v>83167</v>
      </c>
      <c r="Y57" s="13">
        <v>81523</v>
      </c>
      <c r="AA57">
        <f t="shared" si="6"/>
        <v>4387.1482491477309</v>
      </c>
      <c r="AB57" s="28">
        <f t="shared" si="7"/>
        <v>78993.8</v>
      </c>
      <c r="AC57" s="29">
        <f t="shared" si="8"/>
        <v>5.5537880810237396E-2</v>
      </c>
      <c r="AE57" s="4">
        <v>80162</v>
      </c>
      <c r="AF57" s="7">
        <v>79461</v>
      </c>
      <c r="AG57" s="7">
        <v>73984</v>
      </c>
      <c r="AH57" s="7">
        <v>69795</v>
      </c>
      <c r="AI57" s="12">
        <v>82658</v>
      </c>
      <c r="AK57">
        <f t="shared" si="9"/>
        <v>4665.8609066280578</v>
      </c>
      <c r="AL57" s="28">
        <f t="shared" si="10"/>
        <v>77212</v>
      </c>
      <c r="AM57" s="29">
        <f t="shared" si="11"/>
        <v>6.0429219637207397E-2</v>
      </c>
      <c r="AO57" s="4">
        <v>79386</v>
      </c>
      <c r="AP57" s="7">
        <v>72696</v>
      </c>
      <c r="AQ57" s="7">
        <v>71010</v>
      </c>
      <c r="AR57" s="12">
        <v>83225</v>
      </c>
      <c r="AT57">
        <f t="shared" si="12"/>
        <v>4953.2821126501567</v>
      </c>
      <c r="AU57" s="28">
        <f t="shared" si="13"/>
        <v>76579.25</v>
      </c>
      <c r="AV57" s="29">
        <f t="shared" si="14"/>
        <v>6.4681778845446472E-2</v>
      </c>
      <c r="AX57" s="4">
        <v>79730</v>
      </c>
      <c r="AY57" s="7">
        <v>68939</v>
      </c>
      <c r="AZ57" s="12">
        <v>84880</v>
      </c>
      <c r="BA57" s="12">
        <v>77823</v>
      </c>
      <c r="BC57" s="28">
        <f t="shared" si="15"/>
        <v>5752.4289217686128</v>
      </c>
      <c r="BD57" s="28">
        <f t="shared" si="16"/>
        <v>77843</v>
      </c>
      <c r="BE57" s="29">
        <f t="shared" si="17"/>
        <v>7.3897831812348089E-2</v>
      </c>
      <c r="BG57" s="4">
        <v>44212</v>
      </c>
      <c r="BH57" s="4">
        <v>40072</v>
      </c>
      <c r="BI57" s="7">
        <v>40184</v>
      </c>
      <c r="BJ57" s="12">
        <v>44807</v>
      </c>
      <c r="BL57" s="28">
        <f t="shared" si="18"/>
        <v>2201.1830199917499</v>
      </c>
      <c r="BM57" s="28">
        <f t="shared" si="19"/>
        <v>42318.75</v>
      </c>
      <c r="BN57" s="29">
        <f t="shared" si="20"/>
        <v>5.2014367626448087E-2</v>
      </c>
    </row>
    <row r="58" spans="1:66" x14ac:dyDescent="0.2">
      <c r="A58" s="20">
        <v>351</v>
      </c>
      <c r="B58" s="22" t="s">
        <v>55</v>
      </c>
      <c r="C58" s="4">
        <v>7271</v>
      </c>
      <c r="D58" s="4">
        <v>4870</v>
      </c>
      <c r="E58" s="7">
        <v>5252</v>
      </c>
      <c r="F58" s="12">
        <v>5456</v>
      </c>
      <c r="H58">
        <f t="shared" si="0"/>
        <v>924.19975519364857</v>
      </c>
      <c r="I58" s="28">
        <f t="shared" si="1"/>
        <v>5712.25</v>
      </c>
      <c r="J58" s="29">
        <f t="shared" si="2"/>
        <v>0.16179259577113198</v>
      </c>
      <c r="K58" s="29"/>
      <c r="L58" s="4">
        <v>8172</v>
      </c>
      <c r="M58" s="7">
        <v>8007</v>
      </c>
      <c r="N58" s="12">
        <v>9140</v>
      </c>
      <c r="O58" s="29"/>
      <c r="P58">
        <f t="shared" si="3"/>
        <v>499.77083637292088</v>
      </c>
      <c r="Q58" s="28">
        <f t="shared" si="4"/>
        <v>8439.6666666666661</v>
      </c>
      <c r="R58" s="29">
        <f t="shared" si="21"/>
        <v>5.9216892812463479E-2</v>
      </c>
      <c r="S58" s="29"/>
      <c r="U58" s="4">
        <v>8599</v>
      </c>
      <c r="V58" s="7">
        <v>8643</v>
      </c>
      <c r="W58" s="12">
        <v>9047</v>
      </c>
      <c r="X58" s="12">
        <v>9282</v>
      </c>
      <c r="Y58" s="13">
        <v>9417</v>
      </c>
      <c r="AA58">
        <f t="shared" si="6"/>
        <v>329.80090964095291</v>
      </c>
      <c r="AB58" s="28">
        <f t="shared" si="7"/>
        <v>8997.6</v>
      </c>
      <c r="AC58" s="29">
        <f t="shared" si="8"/>
        <v>3.6654320000995035E-2</v>
      </c>
      <c r="AE58" s="4">
        <v>8575</v>
      </c>
      <c r="AF58" s="7">
        <v>9112</v>
      </c>
      <c r="AG58" s="7">
        <v>8888</v>
      </c>
      <c r="AH58" s="7">
        <v>8571</v>
      </c>
      <c r="AI58" s="12">
        <v>9341</v>
      </c>
      <c r="AK58">
        <f t="shared" si="9"/>
        <v>301.13159913898107</v>
      </c>
      <c r="AL58" s="28">
        <f t="shared" si="10"/>
        <v>8897.4</v>
      </c>
      <c r="AM58" s="29">
        <f t="shared" si="11"/>
        <v>3.3844898412905014E-2</v>
      </c>
      <c r="AO58" s="4">
        <v>8443</v>
      </c>
      <c r="AP58" s="7">
        <v>8776</v>
      </c>
      <c r="AQ58" s="7">
        <v>8876</v>
      </c>
      <c r="AR58" s="12">
        <v>9267</v>
      </c>
      <c r="AT58">
        <f t="shared" si="12"/>
        <v>293.82350144261778</v>
      </c>
      <c r="AU58" s="28">
        <f t="shared" si="13"/>
        <v>8840.5</v>
      </c>
      <c r="AV58" s="29">
        <f t="shared" si="14"/>
        <v>3.3236072783509735E-2</v>
      </c>
      <c r="AX58" s="4">
        <v>8873</v>
      </c>
      <c r="AY58" s="7">
        <v>8704</v>
      </c>
      <c r="AZ58" s="12">
        <v>9792</v>
      </c>
      <c r="BA58" s="12">
        <v>10461</v>
      </c>
      <c r="BC58" s="28">
        <f t="shared" si="15"/>
        <v>712.09286613474785</v>
      </c>
      <c r="BD58" s="28">
        <f t="shared" si="16"/>
        <v>9457.5</v>
      </c>
      <c r="BE58" s="29">
        <f t="shared" si="17"/>
        <v>7.5293985316917569E-2</v>
      </c>
      <c r="BG58" s="4">
        <v>8776</v>
      </c>
      <c r="BH58" s="4">
        <v>7059</v>
      </c>
      <c r="BI58" s="7">
        <v>6366</v>
      </c>
      <c r="BJ58" s="12">
        <v>7068</v>
      </c>
      <c r="BL58" s="28">
        <f t="shared" si="18"/>
        <v>889.05100387997993</v>
      </c>
      <c r="BM58" s="28">
        <f t="shared" si="19"/>
        <v>7317.25</v>
      </c>
      <c r="BN58" s="29">
        <f t="shared" si="20"/>
        <v>0.12150070092999145</v>
      </c>
    </row>
    <row r="59" spans="1:66" x14ac:dyDescent="0.2">
      <c r="A59" s="20">
        <v>352</v>
      </c>
      <c r="B59" s="22" t="s">
        <v>56</v>
      </c>
      <c r="C59" s="4">
        <v>3228</v>
      </c>
      <c r="D59" s="4">
        <v>3391</v>
      </c>
      <c r="E59" s="7">
        <v>3495</v>
      </c>
      <c r="F59" s="12">
        <v>3330</v>
      </c>
      <c r="H59">
        <f t="shared" si="0"/>
        <v>96.832329312063948</v>
      </c>
      <c r="I59" s="28">
        <f t="shared" si="1"/>
        <v>3361</v>
      </c>
      <c r="J59" s="29">
        <f t="shared" si="2"/>
        <v>2.8810571053872046E-2</v>
      </c>
      <c r="K59" s="29"/>
      <c r="L59" s="4">
        <v>7760</v>
      </c>
      <c r="M59" s="7">
        <v>7386</v>
      </c>
      <c r="N59" s="12">
        <v>8093</v>
      </c>
      <c r="O59" s="29"/>
      <c r="P59">
        <f t="shared" si="3"/>
        <v>288.79327477549674</v>
      </c>
      <c r="Q59" s="28">
        <f t="shared" si="4"/>
        <v>7746.333333333333</v>
      </c>
      <c r="R59" s="29">
        <f t="shared" si="21"/>
        <v>3.7281286816407341E-2</v>
      </c>
      <c r="S59" s="29"/>
      <c r="U59" s="4">
        <v>7836</v>
      </c>
      <c r="V59" s="7">
        <v>7901</v>
      </c>
      <c r="W59" s="12">
        <v>8025</v>
      </c>
      <c r="X59" s="12">
        <v>8182</v>
      </c>
      <c r="Y59" s="13">
        <v>7987</v>
      </c>
      <c r="AA59">
        <f t="shared" si="6"/>
        <v>118.03626561358166</v>
      </c>
      <c r="AB59" s="28">
        <f t="shared" si="7"/>
        <v>7986.2</v>
      </c>
      <c r="AC59" s="29">
        <f t="shared" si="8"/>
        <v>1.4780028751293689E-2</v>
      </c>
      <c r="AE59" s="4">
        <v>7828</v>
      </c>
      <c r="AF59" s="7">
        <v>8087</v>
      </c>
      <c r="AG59" s="7">
        <v>8279</v>
      </c>
      <c r="AH59" s="7">
        <v>7798</v>
      </c>
      <c r="AI59" s="12">
        <v>8070</v>
      </c>
      <c r="AK59">
        <f t="shared" si="9"/>
        <v>178.84585541745159</v>
      </c>
      <c r="AL59" s="28">
        <f t="shared" si="10"/>
        <v>8012.4</v>
      </c>
      <c r="AM59" s="29">
        <f t="shared" si="11"/>
        <v>2.2321134169219159E-2</v>
      </c>
      <c r="AO59" s="4">
        <v>7976</v>
      </c>
      <c r="AP59" s="7">
        <v>7925</v>
      </c>
      <c r="AQ59" s="7">
        <v>7570</v>
      </c>
      <c r="AR59" s="12">
        <v>7797</v>
      </c>
      <c r="AT59">
        <f t="shared" si="12"/>
        <v>156.80720646704984</v>
      </c>
      <c r="AU59" s="28">
        <f t="shared" si="13"/>
        <v>7817</v>
      </c>
      <c r="AV59" s="29">
        <f t="shared" si="14"/>
        <v>2.0059768001413566E-2</v>
      </c>
      <c r="AX59" s="4">
        <v>7734</v>
      </c>
      <c r="AY59" s="7">
        <v>7317</v>
      </c>
      <c r="AZ59" s="12">
        <v>7596</v>
      </c>
      <c r="BA59" s="12">
        <v>8048</v>
      </c>
      <c r="BC59" s="28">
        <f t="shared" si="15"/>
        <v>263.15810361833815</v>
      </c>
      <c r="BD59" s="28">
        <f t="shared" si="16"/>
        <v>7673.75</v>
      </c>
      <c r="BE59" s="29">
        <f t="shared" si="17"/>
        <v>3.4293286022914239E-2</v>
      </c>
      <c r="BG59" s="4">
        <v>6166</v>
      </c>
      <c r="BH59" s="4">
        <v>4844</v>
      </c>
      <c r="BI59" s="7">
        <v>4031</v>
      </c>
      <c r="BJ59" s="12">
        <v>4065</v>
      </c>
      <c r="BL59" s="28">
        <f t="shared" si="18"/>
        <v>865.63112813715293</v>
      </c>
      <c r="BM59" s="28">
        <f t="shared" si="19"/>
        <v>4776.5</v>
      </c>
      <c r="BN59" s="29">
        <f t="shared" si="20"/>
        <v>0.18122707592110393</v>
      </c>
    </row>
    <row r="60" spans="1:66" x14ac:dyDescent="0.2">
      <c r="A60" s="20">
        <v>353</v>
      </c>
      <c r="B60" s="22" t="s">
        <v>57</v>
      </c>
      <c r="C60" s="4">
        <v>4283</v>
      </c>
      <c r="D60" s="4">
        <v>4590</v>
      </c>
      <c r="E60" s="7">
        <v>4708</v>
      </c>
      <c r="F60" s="12">
        <v>5343</v>
      </c>
      <c r="H60">
        <f t="shared" si="0"/>
        <v>385.89441561131719</v>
      </c>
      <c r="I60" s="28">
        <f t="shared" si="1"/>
        <v>4731</v>
      </c>
      <c r="J60" s="29">
        <f t="shared" si="2"/>
        <v>8.1567198395966434E-2</v>
      </c>
      <c r="K60" s="29"/>
      <c r="L60" s="4">
        <v>8624</v>
      </c>
      <c r="M60" s="7">
        <v>7962</v>
      </c>
      <c r="N60" s="12">
        <v>9646</v>
      </c>
      <c r="O60" s="29"/>
      <c r="P60">
        <f t="shared" si="3"/>
        <v>692.70676816865785</v>
      </c>
      <c r="Q60" s="28">
        <f t="shared" si="4"/>
        <v>8744</v>
      </c>
      <c r="R60" s="29">
        <f t="shared" si="21"/>
        <v>7.9220810632280175E-2</v>
      </c>
      <c r="S60" s="29"/>
      <c r="U60" s="4">
        <v>9079</v>
      </c>
      <c r="V60" s="7">
        <v>8462</v>
      </c>
      <c r="W60" s="12">
        <v>9251</v>
      </c>
      <c r="X60" s="12">
        <v>9568</v>
      </c>
      <c r="Y60" s="13">
        <v>9804</v>
      </c>
      <c r="AA60">
        <f t="shared" si="6"/>
        <v>459.72748449489075</v>
      </c>
      <c r="AB60" s="28">
        <f t="shared" si="7"/>
        <v>9232.7999999999993</v>
      </c>
      <c r="AC60" s="29">
        <f t="shared" si="8"/>
        <v>4.979285639187362E-2</v>
      </c>
      <c r="AE60" s="4">
        <v>8994</v>
      </c>
      <c r="AF60" s="7">
        <v>9087</v>
      </c>
      <c r="AG60" s="7">
        <v>8668</v>
      </c>
      <c r="AH60" s="7">
        <v>8372</v>
      </c>
      <c r="AI60" s="12">
        <v>9661</v>
      </c>
      <c r="AK60">
        <f t="shared" si="9"/>
        <v>433.50414069533406</v>
      </c>
      <c r="AL60" s="28">
        <f t="shared" si="10"/>
        <v>8956.4</v>
      </c>
      <c r="AM60" s="29">
        <f t="shared" si="11"/>
        <v>4.8401605633439114E-2</v>
      </c>
      <c r="AO60" s="4">
        <v>8677</v>
      </c>
      <c r="AP60" s="7">
        <v>8768</v>
      </c>
      <c r="AQ60" s="7">
        <v>8385</v>
      </c>
      <c r="AR60" s="12">
        <v>9864</v>
      </c>
      <c r="AT60">
        <f t="shared" si="12"/>
        <v>561.12944139476406</v>
      </c>
      <c r="AU60" s="28">
        <f t="shared" si="13"/>
        <v>8923.5</v>
      </c>
      <c r="AV60" s="29">
        <f t="shared" si="14"/>
        <v>6.288221453406892E-2</v>
      </c>
      <c r="AX60" s="4">
        <v>9248</v>
      </c>
      <c r="AY60" s="7">
        <v>8740</v>
      </c>
      <c r="AZ60" s="12">
        <v>11503</v>
      </c>
      <c r="BA60" s="12">
        <v>11115</v>
      </c>
      <c r="BC60" s="28">
        <f t="shared" si="15"/>
        <v>1179.3567102450386</v>
      </c>
      <c r="BD60" s="28">
        <f t="shared" si="16"/>
        <v>10151.5</v>
      </c>
      <c r="BE60" s="29">
        <f t="shared" si="17"/>
        <v>0.11617561052504936</v>
      </c>
      <c r="BG60" s="4">
        <v>6529</v>
      </c>
      <c r="BH60" s="4">
        <v>5334</v>
      </c>
      <c r="BI60" s="7">
        <v>6261</v>
      </c>
      <c r="BJ60" s="12">
        <v>9542</v>
      </c>
      <c r="BL60" s="28">
        <f t="shared" si="18"/>
        <v>1579.3505785606944</v>
      </c>
      <c r="BM60" s="28">
        <f t="shared" si="19"/>
        <v>6916.5</v>
      </c>
      <c r="BN60" s="29">
        <f t="shared" si="20"/>
        <v>0.2283453449809433</v>
      </c>
    </row>
    <row r="61" spans="1:66" x14ac:dyDescent="0.2">
      <c r="A61" s="20">
        <v>354</v>
      </c>
      <c r="B61" s="22" t="s">
        <v>58</v>
      </c>
      <c r="C61" s="4">
        <v>5564</v>
      </c>
      <c r="D61" s="4">
        <v>5463</v>
      </c>
      <c r="E61" s="7">
        <v>5639</v>
      </c>
      <c r="F61" s="12">
        <v>5973</v>
      </c>
      <c r="H61">
        <f t="shared" si="0"/>
        <v>191.33396849488071</v>
      </c>
      <c r="I61" s="28">
        <f t="shared" si="1"/>
        <v>5659.75</v>
      </c>
      <c r="J61" s="29">
        <f t="shared" si="2"/>
        <v>3.3806081274770215E-2</v>
      </c>
      <c r="K61" s="29"/>
      <c r="L61" s="4">
        <v>10152</v>
      </c>
      <c r="M61" s="7">
        <v>9392</v>
      </c>
      <c r="N61" s="12">
        <v>10529</v>
      </c>
      <c r="O61" s="29"/>
      <c r="P61">
        <f t="shared" si="3"/>
        <v>472.87513033451955</v>
      </c>
      <c r="Q61" s="28">
        <f t="shared" si="4"/>
        <v>10024.333333333334</v>
      </c>
      <c r="R61" s="29">
        <f t="shared" si="21"/>
        <v>4.7172726066689673E-2</v>
      </c>
      <c r="S61" s="29"/>
      <c r="U61" s="4">
        <v>10565</v>
      </c>
      <c r="V61" s="7">
        <v>10268</v>
      </c>
      <c r="W61" s="12">
        <v>10721</v>
      </c>
      <c r="X61" s="12">
        <v>10839</v>
      </c>
      <c r="Y61" s="13">
        <v>11175</v>
      </c>
      <c r="AA61">
        <f t="shared" si="6"/>
        <v>299.77031207242658</v>
      </c>
      <c r="AB61" s="28">
        <f t="shared" si="7"/>
        <v>10713.6</v>
      </c>
      <c r="AC61" s="29">
        <f t="shared" si="8"/>
        <v>2.7980353202698118E-2</v>
      </c>
      <c r="AE61" s="4">
        <v>10614</v>
      </c>
      <c r="AF61" s="7">
        <v>10674</v>
      </c>
      <c r="AG61" s="7">
        <v>10376</v>
      </c>
      <c r="AH61" s="7">
        <v>10249</v>
      </c>
      <c r="AI61" s="12">
        <v>10685</v>
      </c>
      <c r="AK61">
        <f t="shared" si="9"/>
        <v>175.47261894666073</v>
      </c>
      <c r="AL61" s="28">
        <f t="shared" si="10"/>
        <v>10519.6</v>
      </c>
      <c r="AM61" s="29">
        <f t="shared" si="11"/>
        <v>1.668054098508125E-2</v>
      </c>
      <c r="AO61" s="4">
        <v>10525</v>
      </c>
      <c r="AP61" s="7">
        <v>10244</v>
      </c>
      <c r="AQ61" s="7">
        <v>10313</v>
      </c>
      <c r="AR61" s="12">
        <v>10861</v>
      </c>
      <c r="AT61">
        <f t="shared" si="12"/>
        <v>240.12431676113104</v>
      </c>
      <c r="AU61" s="28">
        <f t="shared" si="13"/>
        <v>10485.75</v>
      </c>
      <c r="AV61" s="29">
        <f t="shared" si="14"/>
        <v>2.2900061203169161E-2</v>
      </c>
      <c r="AX61" s="4">
        <v>10660</v>
      </c>
      <c r="AY61" s="7">
        <v>10494</v>
      </c>
      <c r="AZ61" s="12">
        <v>11510</v>
      </c>
      <c r="BA61" s="12">
        <v>12635</v>
      </c>
      <c r="BC61" s="28">
        <f t="shared" si="15"/>
        <v>848.98627050147286</v>
      </c>
      <c r="BD61" s="28">
        <f t="shared" si="16"/>
        <v>11324.75</v>
      </c>
      <c r="BE61" s="29">
        <f t="shared" si="17"/>
        <v>7.4967330007414984E-2</v>
      </c>
      <c r="BG61" s="4">
        <v>7735</v>
      </c>
      <c r="BH61" s="4">
        <v>6721</v>
      </c>
      <c r="BI61" s="7">
        <v>7330</v>
      </c>
      <c r="BJ61" s="12">
        <v>8056</v>
      </c>
      <c r="BL61" s="28">
        <f t="shared" si="18"/>
        <v>498.46288728449986</v>
      </c>
      <c r="BM61" s="28">
        <f t="shared" si="19"/>
        <v>7460.5</v>
      </c>
      <c r="BN61" s="29">
        <f t="shared" si="20"/>
        <v>6.681360328188457E-2</v>
      </c>
    </row>
    <row r="62" spans="1:66" x14ac:dyDescent="0.2">
      <c r="A62" s="20">
        <v>355</v>
      </c>
      <c r="B62" s="22" t="s">
        <v>59</v>
      </c>
      <c r="C62" s="4">
        <v>7989</v>
      </c>
      <c r="D62" s="4">
        <v>8147</v>
      </c>
      <c r="E62" s="7">
        <v>8715</v>
      </c>
      <c r="F62" s="12">
        <v>9014</v>
      </c>
      <c r="H62">
        <f t="shared" si="0"/>
        <v>415.81087948729771</v>
      </c>
      <c r="I62" s="28">
        <f t="shared" si="1"/>
        <v>8466.25</v>
      </c>
      <c r="J62" s="29">
        <f t="shared" si="2"/>
        <v>4.9113938223806018E-2</v>
      </c>
      <c r="K62" s="29"/>
      <c r="L62" s="4">
        <v>14979</v>
      </c>
      <c r="M62" s="7">
        <v>14583</v>
      </c>
      <c r="N62" s="12">
        <v>17578</v>
      </c>
      <c r="O62" s="29"/>
      <c r="P62">
        <f t="shared" si="3"/>
        <v>1328.3925959176711</v>
      </c>
      <c r="Q62" s="28">
        <f t="shared" si="4"/>
        <v>15713.333333333334</v>
      </c>
      <c r="R62" s="29">
        <f t="shared" si="21"/>
        <v>8.4539197873419875E-2</v>
      </c>
      <c r="S62" s="29"/>
      <c r="U62" s="4">
        <v>15312</v>
      </c>
      <c r="V62" s="7">
        <v>15820</v>
      </c>
      <c r="W62" s="12">
        <v>15731</v>
      </c>
      <c r="X62" s="12">
        <v>17199</v>
      </c>
      <c r="Y62" s="13">
        <v>16570</v>
      </c>
      <c r="AA62">
        <f t="shared" si="6"/>
        <v>672.41671603255065</v>
      </c>
      <c r="AB62" s="28">
        <f t="shared" si="7"/>
        <v>16126.4</v>
      </c>
      <c r="AC62" s="29">
        <f t="shared" si="8"/>
        <v>4.1696641285875996E-2</v>
      </c>
      <c r="AE62" s="4">
        <v>15361</v>
      </c>
      <c r="AF62" s="7">
        <v>16455</v>
      </c>
      <c r="AG62" s="7">
        <v>15892</v>
      </c>
      <c r="AH62" s="7">
        <v>15407</v>
      </c>
      <c r="AI62" s="12">
        <v>16000</v>
      </c>
      <c r="AK62">
        <f t="shared" si="9"/>
        <v>405.46615148492975</v>
      </c>
      <c r="AL62" s="28">
        <f t="shared" si="10"/>
        <v>15823</v>
      </c>
      <c r="AM62" s="29">
        <f t="shared" si="11"/>
        <v>2.5625112272320658E-2</v>
      </c>
      <c r="AO62" s="4">
        <v>15157</v>
      </c>
      <c r="AP62" s="7">
        <v>15832</v>
      </c>
      <c r="AQ62" s="7">
        <v>15787</v>
      </c>
      <c r="AR62" s="12">
        <v>16315</v>
      </c>
      <c r="AT62">
        <f t="shared" si="12"/>
        <v>411.36867588575581</v>
      </c>
      <c r="AU62" s="28">
        <f t="shared" si="13"/>
        <v>15772.75</v>
      </c>
      <c r="AV62" s="29">
        <f t="shared" si="14"/>
        <v>2.6080973570604734E-2</v>
      </c>
      <c r="AX62" s="4">
        <v>16399</v>
      </c>
      <c r="AY62" s="7">
        <v>15614</v>
      </c>
      <c r="AZ62" s="12">
        <v>17037</v>
      </c>
      <c r="BA62" s="12">
        <v>18672</v>
      </c>
      <c r="BC62" s="28">
        <f t="shared" si="15"/>
        <v>1124.7031830665369</v>
      </c>
      <c r="BD62" s="28">
        <f t="shared" si="16"/>
        <v>16930.5</v>
      </c>
      <c r="BE62" s="29">
        <f t="shared" si="17"/>
        <v>6.6430594670360402E-2</v>
      </c>
      <c r="BG62" s="4">
        <v>10656</v>
      </c>
      <c r="BH62" s="4">
        <v>9841</v>
      </c>
      <c r="BI62" s="7">
        <v>11080</v>
      </c>
      <c r="BJ62" s="12">
        <v>11796</v>
      </c>
      <c r="BL62" s="28">
        <f t="shared" si="18"/>
        <v>707.6988678103138</v>
      </c>
      <c r="BM62" s="28">
        <f t="shared" si="19"/>
        <v>10843.25</v>
      </c>
      <c r="BN62" s="29">
        <f t="shared" si="20"/>
        <v>6.5266305564320087E-2</v>
      </c>
    </row>
    <row r="63" spans="1:66" x14ac:dyDescent="0.2">
      <c r="A63" s="20">
        <v>356</v>
      </c>
      <c r="B63" s="22" t="s">
        <v>60</v>
      </c>
      <c r="C63" s="4">
        <v>4497</v>
      </c>
      <c r="D63" s="4">
        <v>4478</v>
      </c>
      <c r="E63" s="7">
        <v>4405</v>
      </c>
      <c r="F63" s="12">
        <v>4900</v>
      </c>
      <c r="H63">
        <f t="shared" si="0"/>
        <v>193.59622930212251</v>
      </c>
      <c r="I63" s="28">
        <f t="shared" si="1"/>
        <v>4570</v>
      </c>
      <c r="J63" s="29">
        <f t="shared" si="2"/>
        <v>4.2362413414031186E-2</v>
      </c>
      <c r="K63" s="29"/>
      <c r="L63" s="4">
        <v>6767</v>
      </c>
      <c r="M63" s="7">
        <v>6620</v>
      </c>
      <c r="N63" s="12">
        <v>7461</v>
      </c>
      <c r="O63" s="29"/>
      <c r="P63">
        <f t="shared" si="3"/>
        <v>366.74635497696346</v>
      </c>
      <c r="Q63" s="28">
        <f t="shared" si="4"/>
        <v>6949.333333333333</v>
      </c>
      <c r="R63" s="29">
        <f t="shared" si="21"/>
        <v>5.2774321993998966E-2</v>
      </c>
      <c r="S63" s="29"/>
      <c r="U63" s="4">
        <v>6761</v>
      </c>
      <c r="V63" s="7">
        <v>6922</v>
      </c>
      <c r="W63" s="12">
        <v>6997</v>
      </c>
      <c r="X63" s="12">
        <v>7309</v>
      </c>
      <c r="Y63" s="13">
        <v>7381</v>
      </c>
      <c r="AA63">
        <f t="shared" si="6"/>
        <v>235.14931426648897</v>
      </c>
      <c r="AB63" s="28">
        <f t="shared" si="7"/>
        <v>7074</v>
      </c>
      <c r="AC63" s="29">
        <f t="shared" si="8"/>
        <v>3.324135061725883E-2</v>
      </c>
      <c r="AE63" s="4">
        <v>6857</v>
      </c>
      <c r="AF63" s="7">
        <v>7231</v>
      </c>
      <c r="AG63" s="7">
        <v>7098</v>
      </c>
      <c r="AH63" s="7">
        <v>6919</v>
      </c>
      <c r="AI63" s="12">
        <v>7129</v>
      </c>
      <c r="AK63">
        <f t="shared" si="9"/>
        <v>138.32194330618697</v>
      </c>
      <c r="AL63" s="28">
        <f t="shared" si="10"/>
        <v>7046.8</v>
      </c>
      <c r="AM63" s="29">
        <f t="shared" si="11"/>
        <v>1.9629043439034308E-2</v>
      </c>
      <c r="AO63" s="4">
        <v>6651</v>
      </c>
      <c r="AP63" s="7">
        <v>7024</v>
      </c>
      <c r="AQ63" s="7">
        <v>6905</v>
      </c>
      <c r="AR63" s="12">
        <v>7270</v>
      </c>
      <c r="AT63">
        <f t="shared" si="12"/>
        <v>222.86599112471154</v>
      </c>
      <c r="AU63" s="28">
        <f t="shared" si="13"/>
        <v>6962.5</v>
      </c>
      <c r="AV63" s="29">
        <f t="shared" si="14"/>
        <v>3.2009478078953185E-2</v>
      </c>
      <c r="AX63" s="4">
        <v>7155</v>
      </c>
      <c r="AY63" s="7">
        <v>7114</v>
      </c>
      <c r="AZ63" s="12">
        <v>7692</v>
      </c>
      <c r="BA63" s="12">
        <v>8372</v>
      </c>
      <c r="BC63" s="28">
        <f t="shared" si="15"/>
        <v>509.30019389354254</v>
      </c>
      <c r="BD63" s="28">
        <f t="shared" si="16"/>
        <v>7583.25</v>
      </c>
      <c r="BE63" s="29">
        <f t="shared" si="17"/>
        <v>6.7161203164018399E-2</v>
      </c>
      <c r="BG63" s="4">
        <v>5467</v>
      </c>
      <c r="BH63" s="4">
        <v>3586</v>
      </c>
      <c r="BI63" s="7">
        <v>5436</v>
      </c>
      <c r="BJ63" s="12">
        <v>5707</v>
      </c>
      <c r="BL63" s="28">
        <f t="shared" si="18"/>
        <v>851.15010427068626</v>
      </c>
      <c r="BM63" s="28">
        <f t="shared" si="19"/>
        <v>5049</v>
      </c>
      <c r="BN63" s="29">
        <f t="shared" si="20"/>
        <v>0.16857795687674515</v>
      </c>
    </row>
    <row r="64" spans="1:66" x14ac:dyDescent="0.2">
      <c r="A64" s="20">
        <v>357</v>
      </c>
      <c r="B64" s="22" t="s">
        <v>61</v>
      </c>
      <c r="C64" s="4">
        <v>6154</v>
      </c>
      <c r="D64" s="4">
        <v>6003</v>
      </c>
      <c r="E64" s="7">
        <v>6341</v>
      </c>
      <c r="F64" s="12">
        <v>6550</v>
      </c>
      <c r="H64">
        <f t="shared" si="0"/>
        <v>204.89631524261242</v>
      </c>
      <c r="I64" s="28">
        <f t="shared" si="1"/>
        <v>6262</v>
      </c>
      <c r="J64" s="29">
        <f t="shared" si="2"/>
        <v>3.2720586911947049E-2</v>
      </c>
      <c r="K64" s="29"/>
      <c r="L64" s="4">
        <v>11134</v>
      </c>
      <c r="M64" s="7">
        <v>10974</v>
      </c>
      <c r="N64" s="12">
        <v>13937</v>
      </c>
      <c r="O64" s="29"/>
      <c r="P64">
        <f t="shared" si="3"/>
        <v>1360.6280412613385</v>
      </c>
      <c r="Q64" s="28">
        <f t="shared" si="4"/>
        <v>12015</v>
      </c>
      <c r="R64" s="29">
        <f t="shared" si="21"/>
        <v>0.11324411496140978</v>
      </c>
      <c r="S64" s="29"/>
      <c r="U64" s="4">
        <v>11463</v>
      </c>
      <c r="V64" s="7">
        <v>11698</v>
      </c>
      <c r="W64" s="12">
        <v>13994</v>
      </c>
      <c r="X64" s="12">
        <v>12920</v>
      </c>
      <c r="Y64" s="13">
        <v>12992</v>
      </c>
      <c r="AA64">
        <f t="shared" si="6"/>
        <v>927.87662973048305</v>
      </c>
      <c r="AB64" s="28">
        <f t="shared" si="7"/>
        <v>12613.4</v>
      </c>
      <c r="AC64" s="29">
        <f t="shared" si="8"/>
        <v>7.3562768938627413E-2</v>
      </c>
      <c r="AE64" s="4">
        <v>11784</v>
      </c>
      <c r="AF64" s="7">
        <v>13057</v>
      </c>
      <c r="AG64" s="7">
        <v>12140</v>
      </c>
      <c r="AH64" s="7">
        <v>11671</v>
      </c>
      <c r="AI64" s="12">
        <v>12547</v>
      </c>
      <c r="AK64">
        <f t="shared" si="9"/>
        <v>510.57512669537675</v>
      </c>
      <c r="AL64" s="28">
        <f t="shared" si="10"/>
        <v>12239.8</v>
      </c>
      <c r="AM64" s="29">
        <f t="shared" si="11"/>
        <v>4.1714335748572424E-2</v>
      </c>
      <c r="AO64" s="4">
        <v>11352</v>
      </c>
      <c r="AP64" s="7">
        <v>11840</v>
      </c>
      <c r="AQ64" s="7">
        <v>12073</v>
      </c>
      <c r="AR64" s="12">
        <v>12815</v>
      </c>
      <c r="AT64">
        <f t="shared" si="12"/>
        <v>527.60259665774959</v>
      </c>
      <c r="AU64" s="28">
        <f t="shared" si="13"/>
        <v>12020</v>
      </c>
      <c r="AV64" s="29">
        <f t="shared" si="14"/>
        <v>4.389372684340679E-2</v>
      </c>
      <c r="AX64" s="4">
        <v>11967</v>
      </c>
      <c r="AY64" s="7">
        <v>11787</v>
      </c>
      <c r="AZ64" s="12">
        <v>13311</v>
      </c>
      <c r="BA64" s="12">
        <v>14380</v>
      </c>
      <c r="BC64" s="28">
        <f t="shared" si="15"/>
        <v>1056.2401182969713</v>
      </c>
      <c r="BD64" s="28">
        <f t="shared" si="16"/>
        <v>12861.25</v>
      </c>
      <c r="BE64" s="29">
        <f t="shared" si="17"/>
        <v>8.2125774578440766E-2</v>
      </c>
      <c r="BG64" s="4">
        <v>7958</v>
      </c>
      <c r="BH64" s="4">
        <v>6751</v>
      </c>
      <c r="BI64" s="7">
        <v>7754</v>
      </c>
      <c r="BJ64" s="12">
        <v>8417</v>
      </c>
      <c r="BL64" s="28">
        <f t="shared" si="18"/>
        <v>608.80415570197943</v>
      </c>
      <c r="BM64" s="28">
        <f t="shared" si="19"/>
        <v>7720</v>
      </c>
      <c r="BN64" s="29">
        <f t="shared" si="20"/>
        <v>7.8860641930308215E-2</v>
      </c>
    </row>
    <row r="65" spans="1:66" x14ac:dyDescent="0.2">
      <c r="A65" s="20">
        <v>109</v>
      </c>
      <c r="B65" s="22" t="s">
        <v>62</v>
      </c>
      <c r="C65" s="4">
        <v>9449</v>
      </c>
      <c r="D65" s="4">
        <v>8956</v>
      </c>
      <c r="E65" s="7">
        <v>8525</v>
      </c>
      <c r="F65" s="12">
        <v>9824</v>
      </c>
      <c r="H65">
        <f t="shared" si="0"/>
        <v>491.42878426075123</v>
      </c>
      <c r="I65" s="28">
        <f t="shared" si="1"/>
        <v>9188.5</v>
      </c>
      <c r="J65" s="29">
        <f t="shared" si="2"/>
        <v>5.348302598473649E-2</v>
      </c>
      <c r="K65" s="29"/>
      <c r="L65" s="4">
        <v>13165</v>
      </c>
      <c r="M65" s="7">
        <v>12688</v>
      </c>
      <c r="N65" s="12">
        <v>13298</v>
      </c>
      <c r="O65" s="29"/>
      <c r="P65">
        <f t="shared" si="3"/>
        <v>261.89862330468418</v>
      </c>
      <c r="Q65" s="28">
        <f t="shared" si="4"/>
        <v>13050.333333333334</v>
      </c>
      <c r="R65" s="29">
        <f t="shared" si="21"/>
        <v>2.0068347421880732E-2</v>
      </c>
      <c r="S65" s="29"/>
      <c r="U65" s="4">
        <v>14244</v>
      </c>
      <c r="V65" s="7">
        <v>14010</v>
      </c>
      <c r="W65" s="12">
        <v>15321</v>
      </c>
      <c r="X65" s="12">
        <v>15080</v>
      </c>
      <c r="Y65" s="13">
        <v>15018</v>
      </c>
      <c r="AA65">
        <f t="shared" si="6"/>
        <v>511.70600934520985</v>
      </c>
      <c r="AB65" s="28">
        <f t="shared" si="7"/>
        <v>14734.6</v>
      </c>
      <c r="AC65" s="29">
        <f t="shared" si="8"/>
        <v>3.4728191423262923E-2</v>
      </c>
      <c r="AE65" s="4">
        <v>15137</v>
      </c>
      <c r="AF65" s="7">
        <v>14841</v>
      </c>
      <c r="AG65" s="7">
        <v>14832</v>
      </c>
      <c r="AH65" s="7">
        <v>14291</v>
      </c>
      <c r="AI65" s="12">
        <v>14922</v>
      </c>
      <c r="AK65">
        <f t="shared" si="9"/>
        <v>279.33249005441525</v>
      </c>
      <c r="AL65" s="28">
        <f t="shared" si="10"/>
        <v>14804.6</v>
      </c>
      <c r="AM65" s="29">
        <f t="shared" si="11"/>
        <v>1.8867952531943805E-2</v>
      </c>
      <c r="AO65" s="4">
        <v>15484</v>
      </c>
      <c r="AP65" s="7">
        <v>14364</v>
      </c>
      <c r="AQ65" s="7">
        <v>14331</v>
      </c>
      <c r="AR65" s="12">
        <v>14921</v>
      </c>
      <c r="AT65">
        <f t="shared" si="12"/>
        <v>471.71336635715551</v>
      </c>
      <c r="AU65" s="28">
        <f t="shared" si="13"/>
        <v>14775</v>
      </c>
      <c r="AV65" s="29">
        <f t="shared" si="14"/>
        <v>3.1926454575780409E-2</v>
      </c>
      <c r="AX65" s="4">
        <v>16320</v>
      </c>
      <c r="AY65" s="7">
        <v>14443</v>
      </c>
      <c r="AZ65" s="12">
        <v>16108</v>
      </c>
      <c r="BA65" s="12">
        <v>17759</v>
      </c>
      <c r="BC65" s="28">
        <f t="shared" si="15"/>
        <v>1176.1344523480298</v>
      </c>
      <c r="BD65" s="28">
        <f t="shared" si="16"/>
        <v>16157.5</v>
      </c>
      <c r="BE65" s="29">
        <f t="shared" si="17"/>
        <v>7.2791858415474531E-2</v>
      </c>
      <c r="BG65" s="4">
        <v>13514</v>
      </c>
      <c r="BH65" s="4">
        <v>13834</v>
      </c>
      <c r="BI65" s="7">
        <v>10712</v>
      </c>
      <c r="BJ65" s="12">
        <v>14166</v>
      </c>
      <c r="BL65" s="28">
        <f t="shared" si="18"/>
        <v>1373.0880343226358</v>
      </c>
      <c r="BM65" s="28">
        <f t="shared" si="19"/>
        <v>13056.5</v>
      </c>
      <c r="BN65" s="29">
        <f t="shared" si="20"/>
        <v>0.10516509281374303</v>
      </c>
    </row>
    <row r="66" spans="1:66" x14ac:dyDescent="0.2">
      <c r="A66" s="20">
        <v>153</v>
      </c>
      <c r="B66" s="22" t="s">
        <v>63</v>
      </c>
      <c r="C66" s="4">
        <v>4562</v>
      </c>
      <c r="D66" s="4">
        <v>4878</v>
      </c>
      <c r="E66" s="7">
        <v>4884</v>
      </c>
      <c r="F66" s="12">
        <v>5298</v>
      </c>
      <c r="H66">
        <f t="shared" si="0"/>
        <v>261.37473098981854</v>
      </c>
      <c r="I66" s="28">
        <f t="shared" si="1"/>
        <v>4905.5</v>
      </c>
      <c r="J66" s="29">
        <f t="shared" si="2"/>
        <v>5.3281975535586293E-2</v>
      </c>
      <c r="K66" s="29"/>
      <c r="L66" s="4">
        <v>13904</v>
      </c>
      <c r="M66" s="7">
        <v>12952</v>
      </c>
      <c r="N66" s="12">
        <v>15010</v>
      </c>
      <c r="O66" s="29"/>
      <c r="P66">
        <f t="shared" si="3"/>
        <v>840.95871215866214</v>
      </c>
      <c r="Q66" s="28">
        <f t="shared" si="4"/>
        <v>13955.333333333334</v>
      </c>
      <c r="R66" s="29">
        <f t="shared" si="21"/>
        <v>6.0260739895762347E-2</v>
      </c>
      <c r="S66" s="29"/>
      <c r="U66" s="4">
        <v>15215</v>
      </c>
      <c r="V66" s="7">
        <v>14651</v>
      </c>
      <c r="W66" s="12">
        <v>15856</v>
      </c>
      <c r="X66" s="12">
        <v>16257</v>
      </c>
      <c r="Y66" s="13">
        <v>16130</v>
      </c>
      <c r="AA66">
        <f t="shared" si="6"/>
        <v>604.07529332029469</v>
      </c>
      <c r="AB66" s="28">
        <f t="shared" si="7"/>
        <v>15621.8</v>
      </c>
      <c r="AC66" s="29">
        <f t="shared" si="8"/>
        <v>3.8668738130067902E-2</v>
      </c>
      <c r="AE66" s="4">
        <v>15351</v>
      </c>
      <c r="AF66" s="7">
        <v>15943</v>
      </c>
      <c r="AG66" s="7">
        <v>15387</v>
      </c>
      <c r="AH66" s="7">
        <v>14392</v>
      </c>
      <c r="AI66" s="12">
        <v>16156</v>
      </c>
      <c r="AK66">
        <f t="shared" si="9"/>
        <v>612.29581086269081</v>
      </c>
      <c r="AL66" s="28">
        <f t="shared" si="10"/>
        <v>15445.8</v>
      </c>
      <c r="AM66" s="29">
        <f t="shared" si="11"/>
        <v>3.9641573169579489E-2</v>
      </c>
      <c r="AO66" s="4">
        <v>15246</v>
      </c>
      <c r="AP66" s="7">
        <v>14920</v>
      </c>
      <c r="AQ66" s="7">
        <v>14568</v>
      </c>
      <c r="AR66" s="12">
        <v>16333</v>
      </c>
      <c r="AT66">
        <f t="shared" si="12"/>
        <v>660.64490272763021</v>
      </c>
      <c r="AU66" s="28">
        <f t="shared" si="13"/>
        <v>15266.75</v>
      </c>
      <c r="AV66" s="29">
        <f t="shared" si="14"/>
        <v>4.3273447376005386E-2</v>
      </c>
      <c r="AX66" s="4">
        <v>14813</v>
      </c>
      <c r="AY66" s="7">
        <v>13831</v>
      </c>
      <c r="AZ66" s="12">
        <v>15337</v>
      </c>
      <c r="BA66" s="12">
        <v>17449</v>
      </c>
      <c r="BC66" s="28">
        <f t="shared" si="15"/>
        <v>1323.0150225904467</v>
      </c>
      <c r="BD66" s="28">
        <f t="shared" si="16"/>
        <v>15357.5</v>
      </c>
      <c r="BE66" s="29">
        <f t="shared" si="17"/>
        <v>8.6147811987006134E-2</v>
      </c>
      <c r="BG66" s="4">
        <v>7909</v>
      </c>
      <c r="BH66" s="4">
        <v>6833</v>
      </c>
      <c r="BI66" s="7">
        <v>7270</v>
      </c>
      <c r="BJ66" s="12">
        <v>8274</v>
      </c>
      <c r="BL66" s="28">
        <f t="shared" si="18"/>
        <v>557.60581955356236</v>
      </c>
      <c r="BM66" s="28">
        <f t="shared" si="19"/>
        <v>7571.5</v>
      </c>
      <c r="BN66" s="29">
        <f t="shared" si="20"/>
        <v>7.3645356871632095E-2</v>
      </c>
    </row>
    <row r="67" spans="1:66" x14ac:dyDescent="0.2">
      <c r="A67" s="20">
        <v>203</v>
      </c>
      <c r="B67" s="22" t="s">
        <v>64</v>
      </c>
      <c r="C67" s="4">
        <v>12241</v>
      </c>
      <c r="D67" s="4">
        <v>11270</v>
      </c>
      <c r="E67" s="7">
        <v>11944</v>
      </c>
      <c r="F67" s="12">
        <v>14212</v>
      </c>
      <c r="H67">
        <f t="shared" si="0"/>
        <v>1094.5705493480079</v>
      </c>
      <c r="I67" s="28">
        <f t="shared" si="1"/>
        <v>12416.75</v>
      </c>
      <c r="J67" s="29">
        <f t="shared" si="2"/>
        <v>8.8152741204261018E-2</v>
      </c>
      <c r="K67" s="29"/>
      <c r="L67" s="25">
        <v>19711</v>
      </c>
      <c r="M67" s="24">
        <v>21421</v>
      </c>
      <c r="N67" s="27">
        <v>21005</v>
      </c>
      <c r="O67" s="29"/>
      <c r="P67">
        <f t="shared" si="3"/>
        <v>728.13246658069636</v>
      </c>
      <c r="Q67" s="28">
        <f t="shared" si="4"/>
        <v>20712.333333333332</v>
      </c>
      <c r="R67" s="29">
        <f t="shared" si="21"/>
        <v>3.515453594061653E-2</v>
      </c>
      <c r="S67" s="29"/>
      <c r="U67" s="4">
        <v>20945</v>
      </c>
      <c r="V67" s="7">
        <v>21977</v>
      </c>
      <c r="W67" s="12">
        <v>23095</v>
      </c>
      <c r="X67" s="12">
        <v>23722</v>
      </c>
      <c r="Y67" s="13">
        <v>25611</v>
      </c>
      <c r="AA67">
        <f t="shared" si="6"/>
        <v>1586.9898550400376</v>
      </c>
      <c r="AB67" s="28">
        <f t="shared" si="7"/>
        <v>23070</v>
      </c>
      <c r="AC67" s="29">
        <f t="shared" si="8"/>
        <v>6.8790197444301579E-2</v>
      </c>
      <c r="AE67" s="4">
        <v>21820</v>
      </c>
      <c r="AF67" s="7">
        <v>22273</v>
      </c>
      <c r="AG67" s="7">
        <v>24183</v>
      </c>
      <c r="AH67" s="7">
        <v>22164</v>
      </c>
      <c r="AI67" s="12">
        <v>22494</v>
      </c>
      <c r="AK67">
        <f t="shared" si="9"/>
        <v>827.24588847573011</v>
      </c>
      <c r="AL67" s="28">
        <f t="shared" si="10"/>
        <v>22586.799999999999</v>
      </c>
      <c r="AM67" s="29">
        <f t="shared" si="11"/>
        <v>3.6625192080141061E-2</v>
      </c>
      <c r="AO67" s="4">
        <v>22621</v>
      </c>
      <c r="AP67" s="7">
        <v>23004</v>
      </c>
      <c r="AQ67" s="7">
        <v>22470</v>
      </c>
      <c r="AR67" s="12">
        <v>24358</v>
      </c>
      <c r="AT67">
        <f t="shared" si="12"/>
        <v>744.54998992680135</v>
      </c>
      <c r="AU67" s="28">
        <f t="shared" si="13"/>
        <v>23113.25</v>
      </c>
      <c r="AV67" s="29">
        <f t="shared" si="14"/>
        <v>3.2213124070686786E-2</v>
      </c>
      <c r="AX67" s="4">
        <v>23381</v>
      </c>
      <c r="AY67" s="7">
        <v>22222</v>
      </c>
      <c r="AZ67" s="12">
        <v>25120</v>
      </c>
      <c r="BA67" s="12">
        <v>30750</v>
      </c>
      <c r="BC67" s="28">
        <f t="shared" si="15"/>
        <v>3273.8705208819729</v>
      </c>
      <c r="BD67" s="28">
        <f t="shared" si="16"/>
        <v>25368.25</v>
      </c>
      <c r="BE67" s="29">
        <f t="shared" si="17"/>
        <v>0.12905385751409629</v>
      </c>
      <c r="BG67" s="4">
        <v>20322</v>
      </c>
      <c r="BH67" s="4">
        <v>18568</v>
      </c>
      <c r="BI67" s="7">
        <v>17113</v>
      </c>
      <c r="BJ67" s="12">
        <v>19750</v>
      </c>
      <c r="BL67" s="28">
        <f t="shared" si="18"/>
        <v>1229.057031833755</v>
      </c>
      <c r="BM67" s="28">
        <f t="shared" si="19"/>
        <v>18938.25</v>
      </c>
      <c r="BN67" s="29">
        <f t="shared" si="20"/>
        <v>6.4898131127942391E-2</v>
      </c>
    </row>
    <row r="68" spans="1:66" x14ac:dyDescent="0.2">
      <c r="A68" s="20">
        <v>405</v>
      </c>
      <c r="B68" s="22" t="s">
        <v>65</v>
      </c>
      <c r="C68" s="4">
        <v>1789</v>
      </c>
      <c r="D68" s="4">
        <v>1206</v>
      </c>
      <c r="E68" s="7">
        <v>1477</v>
      </c>
      <c r="F68" s="12">
        <v>2517</v>
      </c>
      <c r="H68">
        <f t="shared" si="0"/>
        <v>489.96039380749949</v>
      </c>
      <c r="I68" s="28">
        <f t="shared" si="1"/>
        <v>1747.25</v>
      </c>
      <c r="J68" s="29">
        <f t="shared" si="2"/>
        <v>0.28041802478609212</v>
      </c>
      <c r="K68" s="29"/>
      <c r="L68" s="4">
        <v>3905</v>
      </c>
      <c r="M68" s="7">
        <v>3706</v>
      </c>
      <c r="N68" s="12">
        <v>4052</v>
      </c>
      <c r="O68" s="29"/>
      <c r="P68">
        <f t="shared" si="3"/>
        <v>141.78465674708562</v>
      </c>
      <c r="Q68" s="28">
        <f t="shared" si="4"/>
        <v>3887.6666666666665</v>
      </c>
      <c r="R68" s="29">
        <f t="shared" si="21"/>
        <v>3.6470373852461366E-2</v>
      </c>
      <c r="S68" s="29"/>
      <c r="U68" s="4">
        <v>4121</v>
      </c>
      <c r="V68" s="7">
        <v>3963</v>
      </c>
      <c r="W68" s="12">
        <v>4846</v>
      </c>
      <c r="X68" s="12">
        <v>4608</v>
      </c>
      <c r="Y68" s="13">
        <v>4980</v>
      </c>
      <c r="AA68">
        <f t="shared" si="6"/>
        <v>398.42821185252427</v>
      </c>
      <c r="AB68" s="28">
        <f t="shared" si="7"/>
        <v>4503.6000000000004</v>
      </c>
      <c r="AC68" s="29">
        <f t="shared" si="8"/>
        <v>8.84688275718368E-2</v>
      </c>
      <c r="AE68" s="4">
        <v>4402</v>
      </c>
      <c r="AF68" s="7">
        <v>4399</v>
      </c>
      <c r="AG68" s="7">
        <v>4261</v>
      </c>
      <c r="AH68" s="7">
        <v>4116</v>
      </c>
      <c r="AI68" s="12">
        <v>4755</v>
      </c>
      <c r="AK68">
        <f t="shared" si="9"/>
        <v>212.18350548522852</v>
      </c>
      <c r="AL68" s="28">
        <f t="shared" si="10"/>
        <v>4386.6000000000004</v>
      </c>
      <c r="AM68" s="29">
        <f t="shared" si="11"/>
        <v>4.8370835153701844E-2</v>
      </c>
      <c r="AO68" s="4">
        <v>4589</v>
      </c>
      <c r="AP68" s="7">
        <v>4023</v>
      </c>
      <c r="AQ68" s="7">
        <v>4151</v>
      </c>
      <c r="AR68" s="12">
        <v>4311</v>
      </c>
      <c r="AT68">
        <f t="shared" si="12"/>
        <v>211.30724076566804</v>
      </c>
      <c r="AU68" s="28">
        <f t="shared" si="13"/>
        <v>4268.5</v>
      </c>
      <c r="AV68" s="29">
        <f t="shared" si="14"/>
        <v>4.9503863363164591E-2</v>
      </c>
      <c r="AX68" s="4">
        <v>4268</v>
      </c>
      <c r="AY68" s="7">
        <v>3615</v>
      </c>
      <c r="AZ68" s="12">
        <v>4132</v>
      </c>
      <c r="BA68" s="12">
        <v>4824</v>
      </c>
      <c r="BC68" s="28">
        <f t="shared" si="15"/>
        <v>430.25246948739294</v>
      </c>
      <c r="BD68" s="28">
        <f t="shared" si="16"/>
        <v>4209.75</v>
      </c>
      <c r="BE68" s="29">
        <f t="shared" si="17"/>
        <v>0.10220380532986352</v>
      </c>
      <c r="BG68" s="4">
        <v>2564</v>
      </c>
      <c r="BH68" s="4">
        <v>1737</v>
      </c>
      <c r="BI68" s="7">
        <v>2074</v>
      </c>
      <c r="BJ68" s="12">
        <v>2596</v>
      </c>
      <c r="BL68" s="28">
        <f t="shared" si="18"/>
        <v>357.85707691758734</v>
      </c>
      <c r="BM68" s="28">
        <f t="shared" si="19"/>
        <v>2242.75</v>
      </c>
      <c r="BN68" s="29">
        <f t="shared" si="20"/>
        <v>0.15956173310337191</v>
      </c>
    </row>
    <row r="69" spans="1:66" x14ac:dyDescent="0.2">
      <c r="A69" s="20">
        <v>406</v>
      </c>
      <c r="B69" s="22" t="s">
        <v>66</v>
      </c>
      <c r="C69" s="4">
        <v>3516</v>
      </c>
      <c r="D69" s="4">
        <v>2280</v>
      </c>
      <c r="E69" s="7">
        <v>3299</v>
      </c>
      <c r="F69" s="12">
        <v>5314</v>
      </c>
      <c r="H69">
        <f t="shared" ref="H69:H132" si="22">_xlfn.STDEV.P(C69:F69)</f>
        <v>1092.9127080878875</v>
      </c>
      <c r="I69" s="28">
        <f t="shared" ref="I69:I132" si="23">AVERAGE(C69:F69)</f>
        <v>3602.25</v>
      </c>
      <c r="J69" s="29">
        <f t="shared" ref="J69:J132" si="24">H69/I69</f>
        <v>0.30339724008269486</v>
      </c>
      <c r="K69" s="29"/>
      <c r="L69" s="4">
        <v>7988</v>
      </c>
      <c r="M69" s="7">
        <v>7904</v>
      </c>
      <c r="N69" s="12">
        <v>8712</v>
      </c>
      <c r="O69" s="29"/>
      <c r="P69">
        <f t="shared" ref="P69:P132" si="25">_xlfn.STDEV.P(L69:N69)</f>
        <v>362.72058422733915</v>
      </c>
      <c r="Q69" s="28">
        <f t="shared" ref="Q69:Q132" si="26">AVERAGE(L69:N69)</f>
        <v>8201.3333333333339</v>
      </c>
      <c r="R69" s="29">
        <f t="shared" si="21"/>
        <v>4.4227026202325534E-2</v>
      </c>
      <c r="S69" s="29"/>
      <c r="U69" s="4">
        <v>8474</v>
      </c>
      <c r="V69" s="7">
        <v>8577</v>
      </c>
      <c r="W69" s="12">
        <v>9678</v>
      </c>
      <c r="X69" s="12">
        <v>9328</v>
      </c>
      <c r="Y69" s="13">
        <v>9881</v>
      </c>
      <c r="AA69">
        <f t="shared" ref="AA69:AA132" si="27">_xlfn.STDEV.P(U69:Y69)</f>
        <v>569.74822509596288</v>
      </c>
      <c r="AB69" s="28">
        <f t="shared" ref="AB69:AB132" si="28">AVERAGE(U69:Y69)</f>
        <v>9187.6</v>
      </c>
      <c r="AC69" s="29">
        <f t="shared" ref="AC69:AC132" si="29">AA69/AB69</f>
        <v>6.2012737286773791E-2</v>
      </c>
      <c r="AE69" s="4">
        <v>8722</v>
      </c>
      <c r="AF69" s="7">
        <v>8948</v>
      </c>
      <c r="AG69" s="7">
        <v>8849</v>
      </c>
      <c r="AH69" s="7">
        <v>8652</v>
      </c>
      <c r="AI69" s="12">
        <v>9402</v>
      </c>
      <c r="AK69">
        <f t="shared" ref="AK69:AK132" si="30">_xlfn.STDEV.P(AE69:AI69)</f>
        <v>264.20870538269548</v>
      </c>
      <c r="AL69" s="28">
        <f t="shared" ref="AL69:AL132" si="31">AVERAGE(AE69:AI69)</f>
        <v>8914.6</v>
      </c>
      <c r="AM69" s="29">
        <f t="shared" ref="AM69:AM132" si="32">AK69/AL69</f>
        <v>2.9637752157437851E-2</v>
      </c>
      <c r="AO69" s="4">
        <v>9175</v>
      </c>
      <c r="AP69" s="7">
        <v>8730</v>
      </c>
      <c r="AQ69" s="7">
        <v>8971</v>
      </c>
      <c r="AR69" s="12">
        <v>9116</v>
      </c>
      <c r="AT69">
        <f t="shared" ref="AT69:AT132" si="33">_xlfn.STDEV.P(AO69:AR69)</f>
        <v>171.61439333575726</v>
      </c>
      <c r="AU69" s="28">
        <f t="shared" ref="AU69:AU132" si="34">AVERAGE(AO69:AR69)</f>
        <v>8998</v>
      </c>
      <c r="AV69" s="29">
        <f t="shared" ref="AV69:AV132" si="35">AT69/AU69</f>
        <v>1.9072504260475357E-2</v>
      </c>
      <c r="AX69" s="4">
        <v>8911</v>
      </c>
      <c r="AY69" s="7">
        <v>8356</v>
      </c>
      <c r="AZ69" s="12">
        <v>9156</v>
      </c>
      <c r="BA69" s="12">
        <v>12328</v>
      </c>
      <c r="BC69" s="28">
        <f t="shared" ref="BC69:BC132" si="36">_xlfn.STDEV.P(AX69:BA69)</f>
        <v>1551.6585279951255</v>
      </c>
      <c r="BD69" s="28">
        <f t="shared" ref="BD69:BD132" si="37">AVERAGE(AX69:BA69)</f>
        <v>9687.75</v>
      </c>
      <c r="BE69" s="29">
        <f t="shared" ref="BE69:BE132" si="38">BC69/BD69</f>
        <v>0.1601670695460892</v>
      </c>
      <c r="BG69" s="4">
        <v>6300</v>
      </c>
      <c r="BH69" s="4">
        <v>6203</v>
      </c>
      <c r="BI69" s="7">
        <v>5423</v>
      </c>
      <c r="BJ69" s="12">
        <v>6703</v>
      </c>
      <c r="BL69" s="28">
        <f t="shared" ref="BL69:BL132" si="39">_xlfn.STDEV.P(BG69:BJ69)</f>
        <v>463.52905788094881</v>
      </c>
      <c r="BM69" s="28">
        <f t="shared" ref="BM69:BM132" si="40">AVERAGE(BG69:BJ69)</f>
        <v>6157.25</v>
      </c>
      <c r="BN69" s="29">
        <f t="shared" ref="BN69:BN132" si="41">BL69/BM69</f>
        <v>7.5281831642526914E-2</v>
      </c>
    </row>
    <row r="70" spans="1:66" x14ac:dyDescent="0.2">
      <c r="A70" s="20">
        <v>407</v>
      </c>
      <c r="B70" s="22" t="s">
        <v>67</v>
      </c>
      <c r="C70" s="4">
        <v>2765</v>
      </c>
      <c r="D70" s="4">
        <v>2109</v>
      </c>
      <c r="E70" s="7">
        <v>2734</v>
      </c>
      <c r="F70" s="12">
        <v>3320</v>
      </c>
      <c r="H70">
        <f t="shared" si="22"/>
        <v>428.65079027105503</v>
      </c>
      <c r="I70" s="28">
        <f t="shared" si="23"/>
        <v>2732</v>
      </c>
      <c r="J70" s="29">
        <f t="shared" si="24"/>
        <v>0.15689999643889277</v>
      </c>
      <c r="K70" s="29"/>
      <c r="L70" s="4">
        <v>7017</v>
      </c>
      <c r="M70" s="7">
        <v>7150</v>
      </c>
      <c r="N70" s="12">
        <v>7530</v>
      </c>
      <c r="O70" s="29"/>
      <c r="P70">
        <f t="shared" si="25"/>
        <v>217.37269582191988</v>
      </c>
      <c r="Q70" s="28">
        <f t="shared" si="26"/>
        <v>7232.333333333333</v>
      </c>
      <c r="R70" s="29">
        <f t="shared" si="21"/>
        <v>3.0055679931131476E-2</v>
      </c>
      <c r="S70" s="29"/>
      <c r="U70" s="4">
        <v>7390</v>
      </c>
      <c r="V70" s="7">
        <v>7499</v>
      </c>
      <c r="W70" s="12">
        <v>8242</v>
      </c>
      <c r="X70" s="12">
        <v>8132</v>
      </c>
      <c r="Y70" s="13">
        <v>8137</v>
      </c>
      <c r="AA70">
        <f t="shared" si="27"/>
        <v>359.40450748425513</v>
      </c>
      <c r="AB70" s="28">
        <f t="shared" si="28"/>
        <v>7880</v>
      </c>
      <c r="AC70" s="29">
        <f t="shared" si="29"/>
        <v>4.5609709071605983E-2</v>
      </c>
      <c r="AE70" s="4">
        <v>7389</v>
      </c>
      <c r="AF70" s="7">
        <v>7700</v>
      </c>
      <c r="AG70" s="7">
        <v>7633</v>
      </c>
      <c r="AH70" s="7">
        <v>7497</v>
      </c>
      <c r="AI70" s="12">
        <v>8091</v>
      </c>
      <c r="AK70">
        <f t="shared" si="30"/>
        <v>240.03333101883996</v>
      </c>
      <c r="AL70" s="28">
        <f t="shared" si="31"/>
        <v>7662</v>
      </c>
      <c r="AM70" s="29">
        <f t="shared" si="32"/>
        <v>3.1327764424280861E-2</v>
      </c>
      <c r="AO70" s="4">
        <v>7785</v>
      </c>
      <c r="AP70" s="7">
        <v>7202</v>
      </c>
      <c r="AQ70" s="7">
        <v>7431</v>
      </c>
      <c r="AR70" s="12">
        <v>7850</v>
      </c>
      <c r="AT70">
        <f t="shared" si="33"/>
        <v>264.26028835222291</v>
      </c>
      <c r="AU70" s="28">
        <f t="shared" si="34"/>
        <v>7567</v>
      </c>
      <c r="AV70" s="29">
        <f t="shared" si="35"/>
        <v>3.4922728736913294E-2</v>
      </c>
      <c r="AX70" s="4">
        <v>7491</v>
      </c>
      <c r="AY70" s="7">
        <v>6831</v>
      </c>
      <c r="AZ70" s="12">
        <v>7318</v>
      </c>
      <c r="BA70" s="12">
        <v>8483</v>
      </c>
      <c r="BC70" s="28">
        <f t="shared" si="36"/>
        <v>600.68143595420031</v>
      </c>
      <c r="BD70" s="28">
        <f t="shared" si="37"/>
        <v>7530.75</v>
      </c>
      <c r="BE70" s="29">
        <f t="shared" si="38"/>
        <v>7.9763826438827512E-2</v>
      </c>
      <c r="BG70" s="4">
        <v>4523</v>
      </c>
      <c r="BH70" s="4">
        <v>5407</v>
      </c>
      <c r="BI70" s="7">
        <v>3908</v>
      </c>
      <c r="BJ70" s="12">
        <v>4485</v>
      </c>
      <c r="BL70" s="28">
        <f t="shared" si="39"/>
        <v>535.67358297754424</v>
      </c>
      <c r="BM70" s="28">
        <f t="shared" si="40"/>
        <v>4580.75</v>
      </c>
      <c r="BN70" s="29">
        <f t="shared" si="41"/>
        <v>0.11694014800579473</v>
      </c>
    </row>
    <row r="71" spans="1:66" x14ac:dyDescent="0.2">
      <c r="A71" s="20">
        <v>409</v>
      </c>
      <c r="B71" s="22" t="s">
        <v>68</v>
      </c>
      <c r="C71" s="4">
        <v>1990</v>
      </c>
      <c r="D71" s="4">
        <v>1808</v>
      </c>
      <c r="E71" s="7">
        <v>1951</v>
      </c>
      <c r="F71" s="12">
        <v>2092</v>
      </c>
      <c r="H71">
        <f t="shared" si="22"/>
        <v>101.86848138654075</v>
      </c>
      <c r="I71" s="28">
        <f t="shared" si="23"/>
        <v>1960.25</v>
      </c>
      <c r="J71" s="29">
        <f t="shared" si="24"/>
        <v>5.1967086538217445E-2</v>
      </c>
      <c r="K71" s="29"/>
      <c r="L71" s="4">
        <v>5790</v>
      </c>
      <c r="M71" s="7">
        <v>5091</v>
      </c>
      <c r="N71" s="12">
        <v>5870</v>
      </c>
      <c r="O71" s="29"/>
      <c r="P71">
        <f t="shared" si="25"/>
        <v>349.89553996712914</v>
      </c>
      <c r="Q71" s="28">
        <f t="shared" si="26"/>
        <v>5583.666666666667</v>
      </c>
      <c r="R71" s="29">
        <f t="shared" si="21"/>
        <v>6.2664116763261141E-2</v>
      </c>
      <c r="S71" s="29"/>
      <c r="U71" s="4">
        <v>6067</v>
      </c>
      <c r="V71" s="7">
        <v>5577</v>
      </c>
      <c r="W71" s="12">
        <v>6477</v>
      </c>
      <c r="X71" s="12">
        <v>6369</v>
      </c>
      <c r="Y71" s="13">
        <v>6292</v>
      </c>
      <c r="AA71">
        <f t="shared" si="27"/>
        <v>319.39542889653256</v>
      </c>
      <c r="AB71" s="28">
        <f t="shared" si="28"/>
        <v>6156.4</v>
      </c>
      <c r="AC71" s="29">
        <f t="shared" si="29"/>
        <v>5.1880226901522414E-2</v>
      </c>
      <c r="AE71" s="4">
        <v>6203</v>
      </c>
      <c r="AF71" s="7">
        <v>6099</v>
      </c>
      <c r="AG71" s="7">
        <v>5630</v>
      </c>
      <c r="AH71" s="7">
        <v>5695</v>
      </c>
      <c r="AI71" s="12">
        <v>6351</v>
      </c>
      <c r="AK71">
        <f t="shared" si="30"/>
        <v>284.26719824840853</v>
      </c>
      <c r="AL71" s="28">
        <f t="shared" si="31"/>
        <v>5995.6</v>
      </c>
      <c r="AM71" s="29">
        <f t="shared" si="32"/>
        <v>4.7412635640871392E-2</v>
      </c>
      <c r="AO71" s="4">
        <v>6228</v>
      </c>
      <c r="AP71" s="7">
        <v>5707</v>
      </c>
      <c r="AQ71" s="7">
        <v>5743</v>
      </c>
      <c r="AR71" s="12">
        <v>6295</v>
      </c>
      <c r="AT71">
        <f t="shared" si="33"/>
        <v>269.59448714689995</v>
      </c>
      <c r="AU71" s="28">
        <f t="shared" si="34"/>
        <v>5993.25</v>
      </c>
      <c r="AV71" s="29">
        <f t="shared" si="35"/>
        <v>4.4983020422458594E-2</v>
      </c>
      <c r="AX71" s="4">
        <v>5906</v>
      </c>
      <c r="AY71" s="7">
        <v>5304</v>
      </c>
      <c r="AZ71" s="12">
        <v>5879</v>
      </c>
      <c r="BA71" s="12">
        <v>6245</v>
      </c>
      <c r="BC71" s="28">
        <f t="shared" si="36"/>
        <v>338.0196000234306</v>
      </c>
      <c r="BD71" s="28">
        <f t="shared" si="37"/>
        <v>5833.5</v>
      </c>
      <c r="BE71" s="29">
        <f t="shared" si="38"/>
        <v>5.7944561587971302E-2</v>
      </c>
      <c r="BG71" s="4">
        <v>3354</v>
      </c>
      <c r="BH71" s="4">
        <v>3003</v>
      </c>
      <c r="BI71" s="7">
        <v>2685</v>
      </c>
      <c r="BJ71" s="12">
        <v>3315</v>
      </c>
      <c r="BL71" s="28">
        <f t="shared" si="39"/>
        <v>270.14475286408953</v>
      </c>
      <c r="BM71" s="28">
        <f t="shared" si="40"/>
        <v>3089.25</v>
      </c>
      <c r="BN71" s="29">
        <f t="shared" si="41"/>
        <v>8.7446711293708679E-2</v>
      </c>
    </row>
    <row r="72" spans="1:66" x14ac:dyDescent="0.2">
      <c r="A72" s="20">
        <v>410</v>
      </c>
      <c r="B72" s="22" t="s">
        <v>69</v>
      </c>
      <c r="C72" s="4">
        <v>8593</v>
      </c>
      <c r="D72" s="4">
        <v>8264</v>
      </c>
      <c r="E72" s="7">
        <v>7777</v>
      </c>
      <c r="F72" s="12">
        <v>8741</v>
      </c>
      <c r="H72">
        <f t="shared" si="22"/>
        <v>369.96579233761599</v>
      </c>
      <c r="I72" s="28">
        <f t="shared" si="23"/>
        <v>8343.75</v>
      </c>
      <c r="J72" s="29">
        <f t="shared" si="24"/>
        <v>4.434046949364686E-2</v>
      </c>
      <c r="K72" s="29"/>
      <c r="L72" s="4">
        <v>20807</v>
      </c>
      <c r="M72" s="7">
        <v>19860</v>
      </c>
      <c r="N72" s="12">
        <v>20995</v>
      </c>
      <c r="O72" s="29"/>
      <c r="P72">
        <f t="shared" si="25"/>
        <v>496.69776189013237</v>
      </c>
      <c r="Q72" s="28">
        <f t="shared" si="26"/>
        <v>20554</v>
      </c>
      <c r="R72" s="29">
        <f t="shared" si="21"/>
        <v>2.4165503643579469E-2</v>
      </c>
      <c r="S72" s="29"/>
      <c r="U72" s="4">
        <v>21715</v>
      </c>
      <c r="V72" s="7">
        <v>20532</v>
      </c>
      <c r="W72" s="12">
        <v>23060</v>
      </c>
      <c r="X72" s="12">
        <v>22224</v>
      </c>
      <c r="Y72" s="13">
        <v>22483</v>
      </c>
      <c r="AA72">
        <f t="shared" si="27"/>
        <v>853.6128865006666</v>
      </c>
      <c r="AB72" s="28">
        <f t="shared" si="28"/>
        <v>22002.799999999999</v>
      </c>
      <c r="AC72" s="29">
        <f t="shared" si="29"/>
        <v>3.8795648122087488E-2</v>
      </c>
      <c r="AE72" s="4">
        <v>22023</v>
      </c>
      <c r="AF72" s="7">
        <v>22351</v>
      </c>
      <c r="AG72" s="7">
        <v>21496</v>
      </c>
      <c r="AH72" s="7">
        <v>20904</v>
      </c>
      <c r="AI72" s="12">
        <v>22895</v>
      </c>
      <c r="AK72">
        <f t="shared" si="30"/>
        <v>686.74228062643704</v>
      </c>
      <c r="AL72" s="28">
        <f t="shared" si="31"/>
        <v>21933.8</v>
      </c>
      <c r="AM72" s="29">
        <f t="shared" si="32"/>
        <v>3.1309772161068172E-2</v>
      </c>
      <c r="AO72" s="4">
        <v>22409</v>
      </c>
      <c r="AP72" s="7">
        <v>21002</v>
      </c>
      <c r="AQ72" s="7">
        <v>20621</v>
      </c>
      <c r="AR72" s="12">
        <v>22704</v>
      </c>
      <c r="AT72">
        <f t="shared" si="33"/>
        <v>888.97665886118739</v>
      </c>
      <c r="AU72" s="28">
        <f t="shared" si="34"/>
        <v>21684</v>
      </c>
      <c r="AV72" s="29">
        <f t="shared" si="35"/>
        <v>4.0996894431893902E-2</v>
      </c>
      <c r="AX72" s="4">
        <v>21580</v>
      </c>
      <c r="AY72" s="7">
        <v>19459</v>
      </c>
      <c r="AZ72" s="12">
        <v>21575</v>
      </c>
      <c r="BA72" s="12">
        <v>22767</v>
      </c>
      <c r="BC72" s="28">
        <f t="shared" si="36"/>
        <v>1192.3930507596897</v>
      </c>
      <c r="BD72" s="28">
        <f t="shared" si="37"/>
        <v>21345.25</v>
      </c>
      <c r="BE72" s="29">
        <f t="shared" si="38"/>
        <v>5.5862219967425526E-2</v>
      </c>
      <c r="BG72" s="4">
        <v>12438</v>
      </c>
      <c r="BH72" s="4">
        <v>11956</v>
      </c>
      <c r="BI72" s="7">
        <v>10744</v>
      </c>
      <c r="BJ72" s="12">
        <v>12446</v>
      </c>
      <c r="BL72" s="28">
        <f t="shared" si="39"/>
        <v>694.07636467466602</v>
      </c>
      <c r="BM72" s="28">
        <f t="shared" si="40"/>
        <v>11896</v>
      </c>
      <c r="BN72" s="29">
        <f t="shared" si="41"/>
        <v>5.8345356815287998E-2</v>
      </c>
    </row>
    <row r="73" spans="1:66" x14ac:dyDescent="0.2">
      <c r="A73" s="20">
        <v>412</v>
      </c>
      <c r="B73" s="22" t="s">
        <v>70</v>
      </c>
      <c r="C73" s="4">
        <v>4056</v>
      </c>
      <c r="D73" s="4">
        <v>3443</v>
      </c>
      <c r="E73" s="7">
        <v>3348</v>
      </c>
      <c r="F73" s="12">
        <v>3862</v>
      </c>
      <c r="H73">
        <f t="shared" si="22"/>
        <v>291.91726139438896</v>
      </c>
      <c r="I73" s="28">
        <f t="shared" si="23"/>
        <v>3677.25</v>
      </c>
      <c r="J73" s="29">
        <f t="shared" si="24"/>
        <v>7.9384665550177161E-2</v>
      </c>
      <c r="K73" s="29"/>
      <c r="L73" s="4">
        <v>6713</v>
      </c>
      <c r="M73" s="7">
        <v>6554</v>
      </c>
      <c r="N73" s="12">
        <v>7171</v>
      </c>
      <c r="O73" s="29"/>
      <c r="P73">
        <f t="shared" si="25"/>
        <v>261.56239960837047</v>
      </c>
      <c r="Q73" s="28">
        <f t="shared" si="26"/>
        <v>6812.666666666667</v>
      </c>
      <c r="R73" s="29">
        <f t="shared" si="21"/>
        <v>3.8393541384925699E-2</v>
      </c>
      <c r="S73" s="29"/>
      <c r="U73" s="4">
        <v>7191</v>
      </c>
      <c r="V73" s="7">
        <v>7017</v>
      </c>
      <c r="W73" s="12">
        <v>7738</v>
      </c>
      <c r="X73" s="12">
        <v>7618</v>
      </c>
      <c r="Y73" s="13">
        <v>7833</v>
      </c>
      <c r="AA73">
        <f t="shared" si="27"/>
        <v>318.780551477031</v>
      </c>
      <c r="AB73" s="28">
        <f t="shared" si="28"/>
        <v>7479.4</v>
      </c>
      <c r="AC73" s="29">
        <f t="shared" si="29"/>
        <v>4.2621139593688129E-2</v>
      </c>
      <c r="AE73" s="4">
        <v>7201</v>
      </c>
      <c r="AF73" s="7">
        <v>7735</v>
      </c>
      <c r="AG73" s="7">
        <v>7352</v>
      </c>
      <c r="AH73" s="7">
        <v>7018</v>
      </c>
      <c r="AI73" s="12">
        <v>7512</v>
      </c>
      <c r="AK73">
        <f t="shared" si="30"/>
        <v>247.37550404193217</v>
      </c>
      <c r="AL73" s="28">
        <f t="shared" si="31"/>
        <v>7363.6</v>
      </c>
      <c r="AM73" s="29">
        <f t="shared" si="32"/>
        <v>3.3594370150732272E-2</v>
      </c>
      <c r="AO73" s="4">
        <v>7517</v>
      </c>
      <c r="AP73" s="7">
        <v>7430</v>
      </c>
      <c r="AQ73" s="7">
        <v>7175</v>
      </c>
      <c r="AR73" s="12">
        <v>7668</v>
      </c>
      <c r="AT73">
        <f t="shared" si="33"/>
        <v>178.89452199550439</v>
      </c>
      <c r="AU73" s="28">
        <f t="shared" si="34"/>
        <v>7447.5</v>
      </c>
      <c r="AV73" s="29">
        <f t="shared" si="35"/>
        <v>2.4020748169923382E-2</v>
      </c>
      <c r="AX73" s="4">
        <v>8117</v>
      </c>
      <c r="AY73" s="7">
        <v>7074</v>
      </c>
      <c r="AZ73" s="12">
        <v>7899</v>
      </c>
      <c r="BA73" s="12">
        <v>8565</v>
      </c>
      <c r="BC73" s="28">
        <f t="shared" si="36"/>
        <v>541.02558858153839</v>
      </c>
      <c r="BD73" s="28">
        <f t="shared" si="37"/>
        <v>7913.75</v>
      </c>
      <c r="BE73" s="29">
        <f t="shared" si="38"/>
        <v>6.8365261548764919E-2</v>
      </c>
      <c r="BG73" s="4">
        <v>5911</v>
      </c>
      <c r="BH73" s="4">
        <v>4579</v>
      </c>
      <c r="BI73" s="7">
        <v>5085</v>
      </c>
      <c r="BJ73" s="12">
        <v>5579</v>
      </c>
      <c r="BL73" s="28">
        <f t="shared" si="39"/>
        <v>504.15746548077618</v>
      </c>
      <c r="BM73" s="28">
        <f t="shared" si="40"/>
        <v>5288.5</v>
      </c>
      <c r="BN73" s="29">
        <f t="shared" si="41"/>
        <v>9.5330900157091086E-2</v>
      </c>
    </row>
    <row r="74" spans="1:66" x14ac:dyDescent="0.2">
      <c r="A74" s="20">
        <v>413</v>
      </c>
      <c r="B74" s="22" t="s">
        <v>71</v>
      </c>
      <c r="C74" s="4">
        <v>2983</v>
      </c>
      <c r="D74" s="4">
        <v>2722</v>
      </c>
      <c r="E74" s="7">
        <v>3048</v>
      </c>
      <c r="F74" s="12">
        <v>3053</v>
      </c>
      <c r="H74">
        <f t="shared" si="22"/>
        <v>135.3486239309436</v>
      </c>
      <c r="I74" s="28">
        <f t="shared" si="23"/>
        <v>2951.5</v>
      </c>
      <c r="J74" s="29">
        <f t="shared" si="24"/>
        <v>4.5857572058595156E-2</v>
      </c>
      <c r="K74" s="29"/>
      <c r="L74" s="4">
        <v>9566</v>
      </c>
      <c r="M74" s="7">
        <v>8586</v>
      </c>
      <c r="N74" s="12">
        <v>10311</v>
      </c>
      <c r="O74" s="29"/>
      <c r="P74">
        <f t="shared" si="25"/>
        <v>706.40325279230956</v>
      </c>
      <c r="Q74" s="28">
        <f t="shared" si="26"/>
        <v>9487.6666666666661</v>
      </c>
      <c r="R74" s="29">
        <f t="shared" si="21"/>
        <v>7.4454897880649573E-2</v>
      </c>
      <c r="S74" s="29"/>
      <c r="U74" s="4">
        <v>10347</v>
      </c>
      <c r="V74" s="7">
        <v>9471</v>
      </c>
      <c r="W74" s="12">
        <v>10995</v>
      </c>
      <c r="X74" s="12">
        <v>10946</v>
      </c>
      <c r="Y74" s="13">
        <v>10933</v>
      </c>
      <c r="AA74">
        <f t="shared" si="27"/>
        <v>584.17586393140209</v>
      </c>
      <c r="AB74" s="28">
        <f t="shared" si="28"/>
        <v>10538.4</v>
      </c>
      <c r="AC74" s="29">
        <f t="shared" si="29"/>
        <v>5.543306990922741E-2</v>
      </c>
      <c r="AE74" s="4">
        <v>10259</v>
      </c>
      <c r="AF74" s="7">
        <v>9698</v>
      </c>
      <c r="AG74" s="7">
        <v>9576</v>
      </c>
      <c r="AH74" s="7">
        <v>9326</v>
      </c>
      <c r="AI74" s="12">
        <v>10822</v>
      </c>
      <c r="AK74">
        <f t="shared" si="30"/>
        <v>538.08341360796464</v>
      </c>
      <c r="AL74" s="28">
        <f t="shared" si="31"/>
        <v>9936.2000000000007</v>
      </c>
      <c r="AM74" s="29">
        <f t="shared" si="32"/>
        <v>5.4153842878360399E-2</v>
      </c>
      <c r="AO74" s="4">
        <v>9994</v>
      </c>
      <c r="AP74" s="7">
        <v>9710</v>
      </c>
      <c r="AQ74" s="7">
        <v>9641</v>
      </c>
      <c r="AR74" s="12">
        <v>11019</v>
      </c>
      <c r="AT74">
        <f t="shared" si="33"/>
        <v>551.87272083334574</v>
      </c>
      <c r="AU74" s="28">
        <f t="shared" si="34"/>
        <v>10091</v>
      </c>
      <c r="AV74" s="29">
        <f t="shared" si="35"/>
        <v>5.4689596752883332E-2</v>
      </c>
      <c r="AX74" s="4">
        <v>9742</v>
      </c>
      <c r="AY74" s="7">
        <v>8973</v>
      </c>
      <c r="AZ74" s="12">
        <v>10689</v>
      </c>
      <c r="BA74" s="12">
        <v>11410</v>
      </c>
      <c r="BC74" s="28">
        <f t="shared" si="36"/>
        <v>924.45456892158847</v>
      </c>
      <c r="BD74" s="28">
        <f t="shared" si="37"/>
        <v>10203.5</v>
      </c>
      <c r="BE74" s="29">
        <f t="shared" si="38"/>
        <v>9.0601712051902636E-2</v>
      </c>
      <c r="BG74" s="4">
        <v>4960</v>
      </c>
      <c r="BH74" s="4">
        <v>4700</v>
      </c>
      <c r="BI74" s="7">
        <v>4687</v>
      </c>
      <c r="BJ74" s="12">
        <v>5152</v>
      </c>
      <c r="BL74" s="28">
        <f t="shared" si="39"/>
        <v>193.59929622805967</v>
      </c>
      <c r="BM74" s="28">
        <f t="shared" si="40"/>
        <v>4874.75</v>
      </c>
      <c r="BN74" s="29">
        <f t="shared" si="41"/>
        <v>3.9714712801284101E-2</v>
      </c>
    </row>
    <row r="75" spans="1:66" x14ac:dyDescent="0.2">
      <c r="A75" s="20">
        <v>414</v>
      </c>
      <c r="B75" s="22" t="s">
        <v>72</v>
      </c>
      <c r="C75" s="4">
        <v>1166</v>
      </c>
      <c r="D75" s="4">
        <v>674</v>
      </c>
      <c r="E75" s="7">
        <v>1180</v>
      </c>
      <c r="F75" s="12">
        <v>1307</v>
      </c>
      <c r="H75">
        <f t="shared" si="22"/>
        <v>241.73784871219485</v>
      </c>
      <c r="I75" s="28">
        <f t="shared" si="23"/>
        <v>1081.75</v>
      </c>
      <c r="J75" s="29">
        <f t="shared" si="24"/>
        <v>0.22346923846747849</v>
      </c>
      <c r="K75" s="29"/>
      <c r="L75" s="4">
        <v>4012</v>
      </c>
      <c r="M75" s="7">
        <v>3741</v>
      </c>
      <c r="N75" s="12">
        <v>4350</v>
      </c>
      <c r="O75" s="29"/>
      <c r="P75">
        <f t="shared" si="25"/>
        <v>249.12424388021512</v>
      </c>
      <c r="Q75" s="28">
        <f t="shared" si="26"/>
        <v>4034.3333333333335</v>
      </c>
      <c r="R75" s="29">
        <f t="shared" si="21"/>
        <v>6.1751031284858739E-2</v>
      </c>
      <c r="S75" s="29"/>
      <c r="U75" s="4">
        <v>4321</v>
      </c>
      <c r="V75" s="7">
        <v>4092</v>
      </c>
      <c r="W75" s="12">
        <v>4739</v>
      </c>
      <c r="X75" s="12">
        <v>4568</v>
      </c>
      <c r="Y75" s="13">
        <v>4570</v>
      </c>
      <c r="AA75">
        <f t="shared" si="27"/>
        <v>226.41996378411511</v>
      </c>
      <c r="AB75" s="28">
        <f t="shared" si="28"/>
        <v>4458</v>
      </c>
      <c r="AC75" s="29">
        <f t="shared" si="29"/>
        <v>5.0789583621380689E-2</v>
      </c>
      <c r="AE75" s="4">
        <v>4386</v>
      </c>
      <c r="AF75" s="7">
        <v>4365</v>
      </c>
      <c r="AG75" s="7">
        <v>4123</v>
      </c>
      <c r="AH75" s="7">
        <v>4005</v>
      </c>
      <c r="AI75" s="12">
        <v>4630</v>
      </c>
      <c r="AK75">
        <f t="shared" si="30"/>
        <v>218.56751817230298</v>
      </c>
      <c r="AL75" s="28">
        <f t="shared" si="31"/>
        <v>4301.8</v>
      </c>
      <c r="AM75" s="29">
        <f t="shared" si="32"/>
        <v>5.0808386761891061E-2</v>
      </c>
      <c r="AO75" s="4">
        <v>4229</v>
      </c>
      <c r="AP75" s="7">
        <v>4214</v>
      </c>
      <c r="AQ75" s="7">
        <v>3985</v>
      </c>
      <c r="AR75" s="12">
        <v>4600</v>
      </c>
      <c r="AT75">
        <f t="shared" si="33"/>
        <v>220.37808420984152</v>
      </c>
      <c r="AU75" s="28">
        <f t="shared" si="34"/>
        <v>4257</v>
      </c>
      <c r="AV75" s="29">
        <f t="shared" si="35"/>
        <v>5.1768401270810789E-2</v>
      </c>
      <c r="AX75" s="4">
        <v>4080</v>
      </c>
      <c r="AY75" s="7">
        <v>3648</v>
      </c>
      <c r="AZ75" s="12">
        <v>4254</v>
      </c>
      <c r="BA75" s="12">
        <v>4686</v>
      </c>
      <c r="BC75" s="28">
        <f t="shared" si="36"/>
        <v>372.10885504110217</v>
      </c>
      <c r="BD75" s="28">
        <f t="shared" si="37"/>
        <v>4167</v>
      </c>
      <c r="BE75" s="29">
        <f t="shared" si="38"/>
        <v>8.9298981291361212E-2</v>
      </c>
      <c r="BG75" s="4">
        <v>1955</v>
      </c>
      <c r="BH75" s="4">
        <v>2693</v>
      </c>
      <c r="BI75" s="7">
        <v>1745</v>
      </c>
      <c r="BJ75" s="12">
        <v>2095</v>
      </c>
      <c r="BL75" s="28">
        <f t="shared" si="39"/>
        <v>352.41594742576564</v>
      </c>
      <c r="BM75" s="28">
        <f t="shared" si="40"/>
        <v>2122</v>
      </c>
      <c r="BN75" s="29">
        <f t="shared" si="41"/>
        <v>0.16607726080384808</v>
      </c>
    </row>
    <row r="76" spans="1:66" x14ac:dyDescent="0.2">
      <c r="A76" s="20">
        <v>415</v>
      </c>
      <c r="B76" s="22" t="s">
        <v>73</v>
      </c>
      <c r="C76" s="4">
        <v>2311</v>
      </c>
      <c r="D76" s="4">
        <v>2834</v>
      </c>
      <c r="E76" s="7">
        <v>2335</v>
      </c>
      <c r="F76" s="12">
        <v>2438</v>
      </c>
      <c r="H76">
        <f t="shared" si="22"/>
        <v>210.15767889848803</v>
      </c>
      <c r="I76" s="28">
        <f t="shared" si="23"/>
        <v>2479.5</v>
      </c>
      <c r="J76" s="29">
        <f t="shared" si="24"/>
        <v>8.475808788001131E-2</v>
      </c>
      <c r="K76" s="29"/>
      <c r="L76" s="4">
        <v>7219</v>
      </c>
      <c r="M76" s="7">
        <v>6817</v>
      </c>
      <c r="N76" s="12">
        <v>7883</v>
      </c>
      <c r="O76" s="29"/>
      <c r="P76">
        <f t="shared" si="25"/>
        <v>439.55229748258876</v>
      </c>
      <c r="Q76" s="28">
        <f t="shared" si="26"/>
        <v>7306.333333333333</v>
      </c>
      <c r="R76" s="29">
        <f t="shared" si="21"/>
        <v>6.016044949348813E-2</v>
      </c>
      <c r="S76" s="29"/>
      <c r="U76" s="4">
        <v>7522</v>
      </c>
      <c r="V76" s="7">
        <v>7526</v>
      </c>
      <c r="W76" s="12">
        <v>8098</v>
      </c>
      <c r="X76" s="12">
        <v>8447</v>
      </c>
      <c r="Y76" s="13">
        <v>8425</v>
      </c>
      <c r="AA76">
        <f t="shared" si="27"/>
        <v>410.64174166784363</v>
      </c>
      <c r="AB76" s="28">
        <f t="shared" si="28"/>
        <v>8003.6</v>
      </c>
      <c r="AC76" s="29">
        <f t="shared" si="29"/>
        <v>5.1307129500205356E-2</v>
      </c>
      <c r="AE76" s="4">
        <v>7673</v>
      </c>
      <c r="AF76" s="7">
        <v>7731</v>
      </c>
      <c r="AG76" s="7">
        <v>7713</v>
      </c>
      <c r="AH76" s="7">
        <v>7387</v>
      </c>
      <c r="AI76" s="12">
        <v>8327</v>
      </c>
      <c r="AK76">
        <f t="shared" si="30"/>
        <v>306.93478134613548</v>
      </c>
      <c r="AL76" s="28">
        <f t="shared" si="31"/>
        <v>7766.2</v>
      </c>
      <c r="AM76" s="29">
        <f t="shared" si="32"/>
        <v>3.9521874449040137E-2</v>
      </c>
      <c r="AO76" s="4">
        <v>7574</v>
      </c>
      <c r="AP76" s="7">
        <v>7515</v>
      </c>
      <c r="AQ76" s="7">
        <v>7259</v>
      </c>
      <c r="AR76" s="12">
        <v>8608</v>
      </c>
      <c r="AT76">
        <f t="shared" si="33"/>
        <v>515.50024248296916</v>
      </c>
      <c r="AU76" s="28">
        <f t="shared" si="34"/>
        <v>7739</v>
      </c>
      <c r="AV76" s="29">
        <f t="shared" si="35"/>
        <v>6.6610704546190613E-2</v>
      </c>
      <c r="AX76" s="4">
        <v>7367</v>
      </c>
      <c r="AY76" s="7">
        <v>6832</v>
      </c>
      <c r="AZ76" s="12">
        <v>8582</v>
      </c>
      <c r="BA76" s="12">
        <v>9003</v>
      </c>
      <c r="BC76" s="28">
        <f t="shared" si="36"/>
        <v>880.05425969084433</v>
      </c>
      <c r="BD76" s="28">
        <f t="shared" si="37"/>
        <v>7946</v>
      </c>
      <c r="BE76" s="29">
        <f t="shared" si="38"/>
        <v>0.11075437448915736</v>
      </c>
      <c r="BG76" s="4">
        <v>3620</v>
      </c>
      <c r="BH76" s="4">
        <v>3172</v>
      </c>
      <c r="BI76" s="7">
        <v>3344</v>
      </c>
      <c r="BJ76" s="12">
        <v>4594</v>
      </c>
      <c r="BL76" s="28">
        <f t="shared" si="39"/>
        <v>549.98431795824865</v>
      </c>
      <c r="BM76" s="28">
        <f t="shared" si="40"/>
        <v>3682.5</v>
      </c>
      <c r="BN76" s="29">
        <f t="shared" si="41"/>
        <v>0.14935079917399827</v>
      </c>
    </row>
    <row r="77" spans="1:66" x14ac:dyDescent="0.2">
      <c r="A77" s="20">
        <v>416</v>
      </c>
      <c r="B77" s="22" t="s">
        <v>74</v>
      </c>
      <c r="C77" s="4">
        <v>2062</v>
      </c>
      <c r="D77" s="4">
        <v>2361</v>
      </c>
      <c r="E77" s="7">
        <v>2318</v>
      </c>
      <c r="F77" s="12">
        <v>2121</v>
      </c>
      <c r="H77">
        <f t="shared" si="22"/>
        <v>126.65800408975345</v>
      </c>
      <c r="I77" s="28">
        <f t="shared" si="23"/>
        <v>2215.5</v>
      </c>
      <c r="J77" s="29">
        <f t="shared" si="24"/>
        <v>5.7169038180886235E-2</v>
      </c>
      <c r="K77" s="29"/>
      <c r="L77" s="4">
        <v>5904</v>
      </c>
      <c r="M77" s="7">
        <v>5096</v>
      </c>
      <c r="N77" s="12">
        <v>6029</v>
      </c>
      <c r="O77" s="29"/>
      <c r="P77">
        <f t="shared" si="25"/>
        <v>413.5185069081619</v>
      </c>
      <c r="Q77" s="28">
        <f t="shared" si="26"/>
        <v>5676.333333333333</v>
      </c>
      <c r="R77" s="29">
        <f t="shared" si="21"/>
        <v>7.2849581345028225E-2</v>
      </c>
      <c r="S77" s="29"/>
      <c r="U77" s="4">
        <v>6214</v>
      </c>
      <c r="V77" s="7">
        <v>5453</v>
      </c>
      <c r="W77" s="12">
        <v>5470</v>
      </c>
      <c r="X77" s="12">
        <v>6286</v>
      </c>
      <c r="Y77" s="13">
        <v>6360</v>
      </c>
      <c r="AA77">
        <f t="shared" si="27"/>
        <v>406.91109594111583</v>
      </c>
      <c r="AB77" s="28">
        <f t="shared" si="28"/>
        <v>5956.6</v>
      </c>
      <c r="AC77" s="29">
        <f t="shared" si="29"/>
        <v>6.8312644115958068E-2</v>
      </c>
      <c r="AE77" s="4">
        <v>6121</v>
      </c>
      <c r="AF77" s="7">
        <v>6008</v>
      </c>
      <c r="AG77" s="7">
        <v>6149</v>
      </c>
      <c r="AH77" s="7">
        <v>5525</v>
      </c>
      <c r="AI77" s="12">
        <v>5868</v>
      </c>
      <c r="AK77">
        <f t="shared" si="30"/>
        <v>227.29135487299115</v>
      </c>
      <c r="AL77" s="28">
        <f t="shared" si="31"/>
        <v>5934.2</v>
      </c>
      <c r="AM77" s="29">
        <f t="shared" si="32"/>
        <v>3.8301937055203926E-2</v>
      </c>
      <c r="AO77" s="4">
        <v>5998</v>
      </c>
      <c r="AP77" s="7">
        <v>6063</v>
      </c>
      <c r="AQ77" s="7">
        <v>5545</v>
      </c>
      <c r="AR77" s="12">
        <v>6352</v>
      </c>
      <c r="AT77">
        <f t="shared" si="33"/>
        <v>289.16301630741094</v>
      </c>
      <c r="AU77" s="28">
        <f t="shared" si="34"/>
        <v>5989.5</v>
      </c>
      <c r="AV77" s="29">
        <f t="shared" si="35"/>
        <v>4.8278323116689364E-2</v>
      </c>
      <c r="AX77" s="4">
        <v>5989</v>
      </c>
      <c r="AY77" s="7">
        <v>5368</v>
      </c>
      <c r="AZ77" s="12">
        <v>6117</v>
      </c>
      <c r="BA77" s="12">
        <v>6818</v>
      </c>
      <c r="BC77" s="28">
        <f t="shared" si="36"/>
        <v>515.03446486618736</v>
      </c>
      <c r="BD77" s="28">
        <f t="shared" si="37"/>
        <v>6073</v>
      </c>
      <c r="BE77" s="29">
        <f t="shared" si="38"/>
        <v>8.4807255864677647E-2</v>
      </c>
      <c r="BG77" s="4">
        <v>3258</v>
      </c>
      <c r="BH77" s="4">
        <v>2588</v>
      </c>
      <c r="BI77" s="7">
        <v>3084</v>
      </c>
      <c r="BJ77" s="12">
        <v>3145</v>
      </c>
      <c r="BL77" s="28">
        <f t="shared" si="39"/>
        <v>256.40921882802888</v>
      </c>
      <c r="BM77" s="28">
        <f t="shared" si="40"/>
        <v>3018.75</v>
      </c>
      <c r="BN77" s="29">
        <f t="shared" si="41"/>
        <v>8.4938871661458845E-2</v>
      </c>
    </row>
    <row r="78" spans="1:66" x14ac:dyDescent="0.2">
      <c r="A78" s="20">
        <v>417</v>
      </c>
      <c r="B78" s="22" t="s">
        <v>75</v>
      </c>
      <c r="C78" s="4">
        <v>4008</v>
      </c>
      <c r="D78" s="4">
        <v>3687</v>
      </c>
      <c r="E78" s="7">
        <v>3829</v>
      </c>
      <c r="F78" s="12">
        <v>4261</v>
      </c>
      <c r="H78">
        <f t="shared" si="22"/>
        <v>214.38210629621119</v>
      </c>
      <c r="I78" s="28">
        <f t="shared" si="23"/>
        <v>3946.25</v>
      </c>
      <c r="J78" s="29">
        <f t="shared" si="24"/>
        <v>5.4325525827357918E-2</v>
      </c>
      <c r="K78" s="29"/>
      <c r="L78" s="4">
        <v>7440</v>
      </c>
      <c r="M78" s="7">
        <v>6996</v>
      </c>
      <c r="N78" s="12">
        <v>7624</v>
      </c>
      <c r="O78" s="29"/>
      <c r="P78">
        <f t="shared" si="25"/>
        <v>263.60239418909345</v>
      </c>
      <c r="Q78" s="28">
        <f t="shared" si="26"/>
        <v>7353.333333333333</v>
      </c>
      <c r="R78" s="29">
        <f t="shared" si="21"/>
        <v>3.5848013715651876E-2</v>
      </c>
      <c r="S78" s="29"/>
      <c r="U78" s="4">
        <v>7847</v>
      </c>
      <c r="V78" s="7">
        <v>7857</v>
      </c>
      <c r="W78" s="12">
        <v>8139</v>
      </c>
      <c r="X78" s="12">
        <v>8183</v>
      </c>
      <c r="Y78" s="13">
        <v>8489</v>
      </c>
      <c r="AA78">
        <f t="shared" si="27"/>
        <v>237.79991589569582</v>
      </c>
      <c r="AB78" s="28">
        <f t="shared" si="28"/>
        <v>8103</v>
      </c>
      <c r="AC78" s="29">
        <f t="shared" si="29"/>
        <v>2.9347144995149427E-2</v>
      </c>
      <c r="AE78" s="4">
        <v>8002</v>
      </c>
      <c r="AF78" s="7">
        <v>8007</v>
      </c>
      <c r="AG78" s="7">
        <v>7933</v>
      </c>
      <c r="AH78" s="7">
        <v>7926</v>
      </c>
      <c r="AI78" s="12">
        <v>7991</v>
      </c>
      <c r="AK78">
        <f t="shared" si="30"/>
        <v>34.993713721181408</v>
      </c>
      <c r="AL78" s="28">
        <f t="shared" si="31"/>
        <v>7971.8</v>
      </c>
      <c r="AM78" s="29">
        <f t="shared" si="32"/>
        <v>4.389687864871347E-3</v>
      </c>
      <c r="AO78" s="4">
        <v>7815</v>
      </c>
      <c r="AP78" s="7">
        <v>7559</v>
      </c>
      <c r="AQ78" s="7">
        <v>7651</v>
      </c>
      <c r="AR78" s="12">
        <v>8303</v>
      </c>
      <c r="AT78">
        <f t="shared" si="33"/>
        <v>286.97560871962622</v>
      </c>
      <c r="AU78" s="28">
        <f t="shared" si="34"/>
        <v>7832</v>
      </c>
      <c r="AV78" s="29">
        <f t="shared" si="35"/>
        <v>3.6641420929472195E-2</v>
      </c>
      <c r="AX78" s="4">
        <v>9747</v>
      </c>
      <c r="AY78" s="7">
        <v>7748</v>
      </c>
      <c r="AZ78" s="12">
        <v>8911</v>
      </c>
      <c r="BA78" s="12">
        <v>9842</v>
      </c>
      <c r="BC78" s="28">
        <f t="shared" si="36"/>
        <v>840.68751626273126</v>
      </c>
      <c r="BD78" s="28">
        <f t="shared" si="37"/>
        <v>9062</v>
      </c>
      <c r="BE78" s="29">
        <f t="shared" si="38"/>
        <v>9.2770637415882942E-2</v>
      </c>
      <c r="BG78" s="4">
        <v>6446</v>
      </c>
      <c r="BH78" s="4">
        <v>5775</v>
      </c>
      <c r="BI78" s="7">
        <v>5099</v>
      </c>
      <c r="BJ78" s="12">
        <v>6544</v>
      </c>
      <c r="BL78" s="28">
        <f t="shared" si="39"/>
        <v>581.51827142403704</v>
      </c>
      <c r="BM78" s="28">
        <f t="shared" si="40"/>
        <v>5966</v>
      </c>
      <c r="BN78" s="29">
        <f t="shared" si="41"/>
        <v>9.7472053540737014E-2</v>
      </c>
    </row>
    <row r="79" spans="1:66" x14ac:dyDescent="0.2">
      <c r="A79" s="20">
        <v>419</v>
      </c>
      <c r="B79" s="22" t="s">
        <v>76</v>
      </c>
      <c r="C79" s="4">
        <v>1860</v>
      </c>
      <c r="D79" s="4">
        <v>1587</v>
      </c>
      <c r="E79" s="7">
        <v>2054</v>
      </c>
      <c r="F79" s="12">
        <v>2080</v>
      </c>
      <c r="H79">
        <f t="shared" si="22"/>
        <v>197.22750188551291</v>
      </c>
      <c r="I79" s="28">
        <f t="shared" si="23"/>
        <v>1895.25</v>
      </c>
      <c r="J79" s="29">
        <f t="shared" si="24"/>
        <v>0.10406410863237721</v>
      </c>
      <c r="K79" s="29"/>
      <c r="L79" s="4">
        <v>5413</v>
      </c>
      <c r="M79" s="7">
        <v>5240</v>
      </c>
      <c r="N79" s="12">
        <v>5600</v>
      </c>
      <c r="O79" s="29"/>
      <c r="P79">
        <f t="shared" si="25"/>
        <v>147.00642465174403</v>
      </c>
      <c r="Q79" s="28">
        <f t="shared" si="26"/>
        <v>5417.666666666667</v>
      </c>
      <c r="R79" s="29">
        <f t="shared" si="21"/>
        <v>2.7134638156354647E-2</v>
      </c>
      <c r="S79" s="29"/>
      <c r="U79" s="4">
        <v>5973</v>
      </c>
      <c r="V79" s="7">
        <v>5848</v>
      </c>
      <c r="W79" s="12">
        <v>6103</v>
      </c>
      <c r="X79" s="12">
        <v>6022</v>
      </c>
      <c r="Y79" s="13">
        <v>6012</v>
      </c>
      <c r="AA79">
        <f t="shared" si="27"/>
        <v>83.327306448726631</v>
      </c>
      <c r="AB79" s="28">
        <f t="shared" si="28"/>
        <v>5991.6</v>
      </c>
      <c r="AC79" s="29">
        <f t="shared" si="29"/>
        <v>1.3907354704707695E-2</v>
      </c>
      <c r="AE79" s="4">
        <v>5917</v>
      </c>
      <c r="AF79" s="7">
        <v>5944</v>
      </c>
      <c r="AG79" s="7">
        <v>5989</v>
      </c>
      <c r="AH79" s="7">
        <v>5744</v>
      </c>
      <c r="AI79" s="12">
        <v>5877</v>
      </c>
      <c r="AK79">
        <f t="shared" si="30"/>
        <v>83.477901267341409</v>
      </c>
      <c r="AL79" s="28">
        <f t="shared" si="31"/>
        <v>5894.2</v>
      </c>
      <c r="AM79" s="29">
        <f t="shared" si="32"/>
        <v>1.4162719498378306E-2</v>
      </c>
      <c r="AO79" s="4">
        <v>5861</v>
      </c>
      <c r="AP79" s="7">
        <v>5782</v>
      </c>
      <c r="AQ79" s="7">
        <v>5779</v>
      </c>
      <c r="AR79" s="12">
        <v>5938</v>
      </c>
      <c r="AT79">
        <f t="shared" si="33"/>
        <v>65.440812953385603</v>
      </c>
      <c r="AU79" s="28">
        <f t="shared" si="34"/>
        <v>5840</v>
      </c>
      <c r="AV79" s="29">
        <f t="shared" si="35"/>
        <v>1.1205618656401644E-2</v>
      </c>
      <c r="AX79" s="4">
        <v>5290</v>
      </c>
      <c r="AY79" s="7">
        <v>5105</v>
      </c>
      <c r="AZ79" s="12">
        <v>5647</v>
      </c>
      <c r="BA79" s="12">
        <v>5815</v>
      </c>
      <c r="BC79" s="28">
        <f t="shared" si="36"/>
        <v>281.00122330694575</v>
      </c>
      <c r="BD79" s="28">
        <f t="shared" si="37"/>
        <v>5464.25</v>
      </c>
      <c r="BE79" s="29">
        <f t="shared" si="38"/>
        <v>5.1425396588176922E-2</v>
      </c>
      <c r="BG79" s="4">
        <v>2853</v>
      </c>
      <c r="BH79" s="4">
        <v>2899</v>
      </c>
      <c r="BI79" s="7">
        <v>2757</v>
      </c>
      <c r="BJ79" s="12">
        <v>2997</v>
      </c>
      <c r="BL79" s="28">
        <f t="shared" si="39"/>
        <v>86.398784713675226</v>
      </c>
      <c r="BM79" s="28">
        <f t="shared" si="40"/>
        <v>2876.5</v>
      </c>
      <c r="BN79" s="29">
        <f t="shared" si="41"/>
        <v>3.0036080206388049E-2</v>
      </c>
    </row>
    <row r="80" spans="1:66" x14ac:dyDescent="0.2">
      <c r="A80" s="20">
        <v>420</v>
      </c>
      <c r="B80" s="22" t="s">
        <v>77</v>
      </c>
      <c r="C80" s="4">
        <v>2081</v>
      </c>
      <c r="D80" s="4">
        <v>2098</v>
      </c>
      <c r="E80" s="7">
        <v>2142</v>
      </c>
      <c r="F80" s="12">
        <v>2292</v>
      </c>
      <c r="H80">
        <f t="shared" si="22"/>
        <v>83.142573330394342</v>
      </c>
      <c r="I80" s="28">
        <f t="shared" si="23"/>
        <v>2153.25</v>
      </c>
      <c r="J80" s="29">
        <f t="shared" si="24"/>
        <v>3.8612596461346495E-2</v>
      </c>
      <c r="K80" s="29"/>
      <c r="L80" s="4">
        <v>4059</v>
      </c>
      <c r="M80" s="7">
        <v>3963</v>
      </c>
      <c r="N80" s="12">
        <v>4291</v>
      </c>
      <c r="O80" s="29"/>
      <c r="P80">
        <f t="shared" si="25"/>
        <v>137.68886019653959</v>
      </c>
      <c r="Q80" s="28">
        <f t="shared" si="26"/>
        <v>4104.333333333333</v>
      </c>
      <c r="R80" s="29">
        <f t="shared" si="21"/>
        <v>3.3547192446164123E-2</v>
      </c>
      <c r="S80" s="29"/>
      <c r="U80" s="4">
        <v>4259</v>
      </c>
      <c r="V80" s="7">
        <v>4209</v>
      </c>
      <c r="W80" s="12">
        <v>4517</v>
      </c>
      <c r="X80" s="12">
        <v>4532</v>
      </c>
      <c r="Y80" s="13">
        <v>4566</v>
      </c>
      <c r="AA80">
        <f t="shared" si="27"/>
        <v>150.76683985545364</v>
      </c>
      <c r="AB80" s="28">
        <f t="shared" si="28"/>
        <v>4416.6000000000004</v>
      </c>
      <c r="AC80" s="29">
        <f t="shared" si="29"/>
        <v>3.4136403535627774E-2</v>
      </c>
      <c r="AE80" s="4">
        <v>4315</v>
      </c>
      <c r="AF80" s="7">
        <v>4374</v>
      </c>
      <c r="AG80" s="7">
        <v>4375</v>
      </c>
      <c r="AH80" s="7">
        <v>4236</v>
      </c>
      <c r="AI80" s="12">
        <v>4413</v>
      </c>
      <c r="AK80">
        <f t="shared" si="30"/>
        <v>61.833971245586355</v>
      </c>
      <c r="AL80" s="28">
        <f t="shared" si="31"/>
        <v>4342.6000000000004</v>
      </c>
      <c r="AM80" s="29">
        <f t="shared" si="32"/>
        <v>1.4238928578636382E-2</v>
      </c>
      <c r="AO80" s="4">
        <v>4317</v>
      </c>
      <c r="AP80" s="7">
        <v>4279</v>
      </c>
      <c r="AQ80" s="7">
        <v>4211</v>
      </c>
      <c r="AR80" s="12">
        <v>4573</v>
      </c>
      <c r="AT80">
        <f t="shared" si="33"/>
        <v>137.00364958642524</v>
      </c>
      <c r="AU80" s="28">
        <f t="shared" si="34"/>
        <v>4345</v>
      </c>
      <c r="AV80" s="29">
        <f t="shared" si="35"/>
        <v>3.1531334772479915E-2</v>
      </c>
      <c r="AX80" s="4">
        <v>4354</v>
      </c>
      <c r="AY80" s="7">
        <v>4293</v>
      </c>
      <c r="AZ80" s="12">
        <v>4799</v>
      </c>
      <c r="BA80" s="12">
        <v>5255</v>
      </c>
      <c r="BC80" s="28">
        <f t="shared" si="36"/>
        <v>387.5373369109098</v>
      </c>
      <c r="BD80" s="28">
        <f t="shared" si="37"/>
        <v>4675.25</v>
      </c>
      <c r="BE80" s="29">
        <f t="shared" si="38"/>
        <v>8.2891254352368285E-2</v>
      </c>
      <c r="BG80" s="4">
        <v>3134</v>
      </c>
      <c r="BH80" s="4">
        <v>3018</v>
      </c>
      <c r="BI80" s="7">
        <v>2774</v>
      </c>
      <c r="BJ80" s="12">
        <v>3235</v>
      </c>
      <c r="BL80" s="28">
        <f t="shared" si="39"/>
        <v>171.82894837599397</v>
      </c>
      <c r="BM80" s="28">
        <f t="shared" si="40"/>
        <v>3040.25</v>
      </c>
      <c r="BN80" s="29">
        <f t="shared" si="41"/>
        <v>5.6518032522323486E-2</v>
      </c>
    </row>
    <row r="81" spans="1:66" x14ac:dyDescent="0.2">
      <c r="A81" s="20">
        <v>421</v>
      </c>
      <c r="B81" s="22" t="s">
        <v>78</v>
      </c>
      <c r="C81" s="4">
        <v>2227</v>
      </c>
      <c r="D81" s="4">
        <v>1924</v>
      </c>
      <c r="E81" s="7">
        <v>2312</v>
      </c>
      <c r="F81" s="12">
        <v>2436</v>
      </c>
      <c r="H81">
        <f t="shared" si="22"/>
        <v>188.87479318320908</v>
      </c>
      <c r="I81" s="28">
        <f t="shared" si="23"/>
        <v>2224.75</v>
      </c>
      <c r="J81" s="29">
        <f t="shared" si="24"/>
        <v>8.4897086496554253E-2</v>
      </c>
      <c r="K81" s="29"/>
      <c r="L81" s="4">
        <v>5072</v>
      </c>
      <c r="M81" s="7">
        <v>4497</v>
      </c>
      <c r="N81" s="12">
        <v>5395</v>
      </c>
      <c r="O81" s="29"/>
      <c r="P81">
        <f t="shared" si="25"/>
        <v>371.38748857045073</v>
      </c>
      <c r="Q81" s="28">
        <f t="shared" si="26"/>
        <v>4988</v>
      </c>
      <c r="R81" s="29">
        <f t="shared" si="21"/>
        <v>7.44561925762732E-2</v>
      </c>
      <c r="S81" s="29"/>
      <c r="U81" s="4">
        <v>5060</v>
      </c>
      <c r="V81" s="7">
        <v>4675</v>
      </c>
      <c r="W81" s="12">
        <v>5618</v>
      </c>
      <c r="X81" s="12">
        <v>5306</v>
      </c>
      <c r="Y81" s="13">
        <v>5538</v>
      </c>
      <c r="AA81">
        <f t="shared" si="27"/>
        <v>342.83150380325316</v>
      </c>
      <c r="AB81" s="28">
        <f t="shared" si="28"/>
        <v>5239.3999999999996</v>
      </c>
      <c r="AC81" s="29">
        <f t="shared" si="29"/>
        <v>6.5433351872972709E-2</v>
      </c>
      <c r="AE81" s="4">
        <v>5100</v>
      </c>
      <c r="AF81" s="7">
        <v>5166</v>
      </c>
      <c r="AG81" s="7">
        <v>5231</v>
      </c>
      <c r="AH81" s="7">
        <v>4560</v>
      </c>
      <c r="AI81" s="12">
        <v>5413</v>
      </c>
      <c r="AK81">
        <f t="shared" si="30"/>
        <v>286.67263559677264</v>
      </c>
      <c r="AL81" s="28">
        <f t="shared" si="31"/>
        <v>5094</v>
      </c>
      <c r="AM81" s="29">
        <f t="shared" si="32"/>
        <v>5.6276528385703302E-2</v>
      </c>
      <c r="AO81" s="4">
        <v>4849</v>
      </c>
      <c r="AP81" s="7">
        <v>5036</v>
      </c>
      <c r="AQ81" s="7">
        <v>4904</v>
      </c>
      <c r="AR81" s="12">
        <v>5553</v>
      </c>
      <c r="AT81">
        <f t="shared" si="33"/>
        <v>278.3347804353599</v>
      </c>
      <c r="AU81" s="28">
        <f t="shared" si="34"/>
        <v>5085.5</v>
      </c>
      <c r="AV81" s="29">
        <f t="shared" si="35"/>
        <v>5.4731055045788991E-2</v>
      </c>
      <c r="AX81" s="4">
        <v>5089</v>
      </c>
      <c r="AY81" s="7">
        <v>4908</v>
      </c>
      <c r="AZ81" s="12">
        <v>5635</v>
      </c>
      <c r="BA81" s="12">
        <v>6033</v>
      </c>
      <c r="BC81" s="28">
        <f t="shared" si="36"/>
        <v>445.43314593774898</v>
      </c>
      <c r="BD81" s="28">
        <f t="shared" si="37"/>
        <v>5416.25</v>
      </c>
      <c r="BE81" s="29">
        <f t="shared" si="38"/>
        <v>8.2240137722178433E-2</v>
      </c>
      <c r="BG81" s="4">
        <v>3233</v>
      </c>
      <c r="BH81" s="4">
        <v>3361</v>
      </c>
      <c r="BI81" s="7">
        <v>3118</v>
      </c>
      <c r="BJ81" s="12">
        <v>3472</v>
      </c>
      <c r="BL81" s="28">
        <f t="shared" si="39"/>
        <v>133.09207339282079</v>
      </c>
      <c r="BM81" s="28">
        <f t="shared" si="40"/>
        <v>3296</v>
      </c>
      <c r="BN81" s="29">
        <f t="shared" si="41"/>
        <v>4.0379876636171361E-2</v>
      </c>
    </row>
    <row r="82" spans="1:66" x14ac:dyDescent="0.2">
      <c r="A82" s="20">
        <v>422</v>
      </c>
      <c r="B82" s="22" t="s">
        <v>79</v>
      </c>
      <c r="C82" s="4">
        <v>1565</v>
      </c>
      <c r="D82" s="4">
        <v>1785</v>
      </c>
      <c r="E82" s="7">
        <v>1711</v>
      </c>
      <c r="F82" s="12">
        <v>1616</v>
      </c>
      <c r="H82">
        <f t="shared" si="22"/>
        <v>84.918711130115483</v>
      </c>
      <c r="I82" s="28">
        <f t="shared" si="23"/>
        <v>1669.25</v>
      </c>
      <c r="J82" s="29">
        <f t="shared" si="24"/>
        <v>5.0872374497598009E-2</v>
      </c>
      <c r="K82" s="29"/>
      <c r="L82" s="4">
        <v>3335</v>
      </c>
      <c r="M82" s="7">
        <v>3047</v>
      </c>
      <c r="N82" s="12">
        <v>3414</v>
      </c>
      <c r="O82" s="29"/>
      <c r="P82">
        <f t="shared" si="25"/>
        <v>157.71775070957895</v>
      </c>
      <c r="Q82" s="28">
        <f t="shared" si="26"/>
        <v>3265.3333333333335</v>
      </c>
      <c r="R82" s="29">
        <f t="shared" si="21"/>
        <v>4.830065864931981E-2</v>
      </c>
      <c r="S82" s="29"/>
      <c r="U82" s="4">
        <v>3390</v>
      </c>
      <c r="V82" s="7">
        <v>3216</v>
      </c>
      <c r="W82" s="12">
        <v>3486</v>
      </c>
      <c r="X82" s="12">
        <v>3494</v>
      </c>
      <c r="Y82" s="13">
        <v>3614</v>
      </c>
      <c r="AA82">
        <f t="shared" si="27"/>
        <v>132.6529306121806</v>
      </c>
      <c r="AB82" s="28">
        <f t="shared" si="28"/>
        <v>3440</v>
      </c>
      <c r="AC82" s="29">
        <f t="shared" si="29"/>
        <v>3.8561898433773431E-2</v>
      </c>
      <c r="AE82" s="4">
        <v>3374</v>
      </c>
      <c r="AF82" s="7">
        <v>3406</v>
      </c>
      <c r="AG82" s="7">
        <v>3461</v>
      </c>
      <c r="AH82" s="7">
        <v>3368</v>
      </c>
      <c r="AI82" s="12">
        <v>3435</v>
      </c>
      <c r="AK82">
        <f t="shared" si="30"/>
        <v>35.481826334054453</v>
      </c>
      <c r="AL82" s="28">
        <f t="shared" si="31"/>
        <v>3408.8</v>
      </c>
      <c r="AM82" s="29">
        <f t="shared" si="32"/>
        <v>1.040889061665526E-2</v>
      </c>
      <c r="AO82" s="4">
        <v>3428</v>
      </c>
      <c r="AP82" s="7">
        <v>3416</v>
      </c>
      <c r="AQ82" s="7">
        <v>3335</v>
      </c>
      <c r="AR82" s="12">
        <v>3563</v>
      </c>
      <c r="AT82">
        <f t="shared" si="33"/>
        <v>81.84283719422244</v>
      </c>
      <c r="AU82" s="28">
        <f t="shared" si="34"/>
        <v>3435.5</v>
      </c>
      <c r="AV82" s="29">
        <f t="shared" si="35"/>
        <v>2.3822685837351896E-2</v>
      </c>
      <c r="AX82" s="4">
        <v>3555</v>
      </c>
      <c r="AY82" s="7">
        <v>3415</v>
      </c>
      <c r="AZ82" s="12">
        <v>3697</v>
      </c>
      <c r="BA82" s="12">
        <v>4070</v>
      </c>
      <c r="BC82" s="28">
        <f t="shared" si="36"/>
        <v>244.01165443478308</v>
      </c>
      <c r="BD82" s="28">
        <f t="shared" si="37"/>
        <v>3684.25</v>
      </c>
      <c r="BE82" s="29">
        <f t="shared" si="38"/>
        <v>6.6231025157028722E-2</v>
      </c>
      <c r="BG82" s="4">
        <v>2257</v>
      </c>
      <c r="BH82" s="4">
        <v>2029</v>
      </c>
      <c r="BI82" s="7">
        <v>2181</v>
      </c>
      <c r="BJ82" s="12">
        <v>2158</v>
      </c>
      <c r="BL82" s="28">
        <f t="shared" si="39"/>
        <v>82.095599760279484</v>
      </c>
      <c r="BM82" s="28">
        <f t="shared" si="40"/>
        <v>2156.25</v>
      </c>
      <c r="BN82" s="29">
        <f t="shared" si="41"/>
        <v>3.8073321627955702E-2</v>
      </c>
    </row>
    <row r="83" spans="1:66" x14ac:dyDescent="0.2">
      <c r="A83" s="20">
        <v>111</v>
      </c>
      <c r="B83" s="22" t="s">
        <v>80</v>
      </c>
      <c r="C83" s="4">
        <v>21138</v>
      </c>
      <c r="D83" s="4">
        <v>19957</v>
      </c>
      <c r="E83" s="7">
        <v>20226</v>
      </c>
      <c r="F83" s="12">
        <v>23381</v>
      </c>
      <c r="H83">
        <f t="shared" si="22"/>
        <v>1346.4702930254348</v>
      </c>
      <c r="I83" s="28">
        <f t="shared" si="23"/>
        <v>21175.5</v>
      </c>
      <c r="J83" s="29">
        <f t="shared" si="24"/>
        <v>6.3586233761915176E-2</v>
      </c>
      <c r="K83" s="29"/>
      <c r="L83" s="4">
        <v>19897</v>
      </c>
      <c r="M83" s="7">
        <v>19890</v>
      </c>
      <c r="N83" s="12">
        <v>22571</v>
      </c>
      <c r="O83" s="29"/>
      <c r="P83">
        <f t="shared" si="25"/>
        <v>1262.1888395429057</v>
      </c>
      <c r="Q83" s="28">
        <f t="shared" si="26"/>
        <v>20786</v>
      </c>
      <c r="R83" s="29">
        <f t="shared" si="21"/>
        <v>6.0723027015438552E-2</v>
      </c>
      <c r="S83" s="29"/>
      <c r="U83" s="4">
        <v>20426</v>
      </c>
      <c r="V83" s="7">
        <v>21506</v>
      </c>
      <c r="W83" s="12">
        <v>24362</v>
      </c>
      <c r="X83" s="12">
        <v>22922</v>
      </c>
      <c r="Y83" s="13">
        <v>23840</v>
      </c>
      <c r="AA83">
        <f t="shared" si="27"/>
        <v>1460.7130313651617</v>
      </c>
      <c r="AB83" s="28">
        <f t="shared" si="28"/>
        <v>22611.200000000001</v>
      </c>
      <c r="AC83" s="29">
        <f t="shared" si="29"/>
        <v>6.4601305165809933E-2</v>
      </c>
      <c r="AE83" s="4">
        <v>20749</v>
      </c>
      <c r="AF83" s="7">
        <v>23139</v>
      </c>
      <c r="AG83" s="7">
        <v>23062</v>
      </c>
      <c r="AH83" s="7">
        <v>22422</v>
      </c>
      <c r="AI83" s="12">
        <v>23050</v>
      </c>
      <c r="AK83">
        <f t="shared" si="30"/>
        <v>905.26606033806445</v>
      </c>
      <c r="AL83" s="28">
        <f t="shared" si="31"/>
        <v>22484.400000000001</v>
      </c>
      <c r="AM83" s="29">
        <f t="shared" si="32"/>
        <v>4.0261962086516181E-2</v>
      </c>
      <c r="AO83" s="4">
        <v>22126</v>
      </c>
      <c r="AP83" s="7">
        <v>21641</v>
      </c>
      <c r="AQ83" s="7">
        <v>22421</v>
      </c>
      <c r="AR83" s="12">
        <v>23300</v>
      </c>
      <c r="AT83">
        <f t="shared" si="33"/>
        <v>603.83400036765067</v>
      </c>
      <c r="AU83" s="28">
        <f t="shared" si="34"/>
        <v>22372</v>
      </c>
      <c r="AV83" s="29">
        <f t="shared" si="35"/>
        <v>2.6990613283016749E-2</v>
      </c>
      <c r="AX83" s="4">
        <v>23327</v>
      </c>
      <c r="AY83" s="7">
        <v>24321</v>
      </c>
      <c r="AZ83" s="12">
        <v>26936</v>
      </c>
      <c r="BA83" s="12">
        <v>33019</v>
      </c>
      <c r="BC83" s="28">
        <f t="shared" si="36"/>
        <v>3770.3124787608785</v>
      </c>
      <c r="BD83" s="28">
        <f t="shared" si="37"/>
        <v>26900.75</v>
      </c>
      <c r="BE83" s="29">
        <f t="shared" si="38"/>
        <v>0.14015640748904318</v>
      </c>
      <c r="BG83" s="4">
        <v>26482</v>
      </c>
      <c r="BH83" s="4">
        <v>25221</v>
      </c>
      <c r="BI83" s="7">
        <v>24280</v>
      </c>
      <c r="BJ83" s="12">
        <v>29088</v>
      </c>
      <c r="BL83" s="28">
        <f t="shared" si="39"/>
        <v>1806.0003287651971</v>
      </c>
      <c r="BM83" s="28">
        <f t="shared" si="40"/>
        <v>26267.75</v>
      </c>
      <c r="BN83" s="29">
        <f t="shared" si="41"/>
        <v>6.8753522047575344E-2</v>
      </c>
    </row>
    <row r="84" spans="1:66" x14ac:dyDescent="0.2">
      <c r="A84" s="20">
        <v>201</v>
      </c>
      <c r="B84" s="22" t="s">
        <v>81</v>
      </c>
      <c r="C84" s="4">
        <v>5361</v>
      </c>
      <c r="D84" s="4">
        <v>5920</v>
      </c>
      <c r="E84" s="7">
        <v>10445</v>
      </c>
      <c r="F84" s="12">
        <v>5889</v>
      </c>
      <c r="H84">
        <f t="shared" si="22"/>
        <v>2056.5754757606151</v>
      </c>
      <c r="I84" s="28">
        <f>AVERAGE(C84:F84)</f>
        <v>6903.75</v>
      </c>
      <c r="J84" s="29">
        <f>H84/I84</f>
        <v>0.29789251866892846</v>
      </c>
      <c r="K84" s="29"/>
      <c r="L84" s="4">
        <v>8444</v>
      </c>
      <c r="M84" s="7">
        <v>8408</v>
      </c>
      <c r="N84" s="12">
        <v>8720</v>
      </c>
      <c r="O84" s="29"/>
      <c r="P84">
        <f t="shared" si="25"/>
        <v>139.37001112147476</v>
      </c>
      <c r="Q84" s="28">
        <f t="shared" si="26"/>
        <v>8524</v>
      </c>
      <c r="R84" s="29">
        <f>P84/Q84</f>
        <v>1.6350306325841713E-2</v>
      </c>
      <c r="S84" s="29"/>
      <c r="U84" s="4">
        <v>8969</v>
      </c>
      <c r="V84" s="7">
        <v>9083</v>
      </c>
      <c r="W84" s="12">
        <v>9165</v>
      </c>
      <c r="X84" s="12">
        <v>8978</v>
      </c>
      <c r="Y84" s="13">
        <v>8967</v>
      </c>
      <c r="AA84">
        <f t="shared" si="27"/>
        <v>79.24544150927548</v>
      </c>
      <c r="AB84" s="28">
        <f t="shared" si="28"/>
        <v>9032.4</v>
      </c>
      <c r="AC84" s="29">
        <f t="shared" si="29"/>
        <v>8.7734645840834638E-3</v>
      </c>
      <c r="AE84" s="4">
        <v>9254</v>
      </c>
      <c r="AF84" s="7">
        <v>10032</v>
      </c>
      <c r="AG84" s="7">
        <v>14756</v>
      </c>
      <c r="AH84" s="7">
        <v>9417</v>
      </c>
      <c r="AI84" s="12">
        <v>8748</v>
      </c>
      <c r="AK84">
        <f t="shared" si="30"/>
        <v>2195.9189056064888</v>
      </c>
      <c r="AL84" s="28">
        <f t="shared" si="31"/>
        <v>10441.4</v>
      </c>
      <c r="AM84" s="29">
        <f t="shared" si="32"/>
        <v>0.2103088575867689</v>
      </c>
      <c r="AO84" s="4">
        <v>8968</v>
      </c>
      <c r="AP84" s="7">
        <v>14818</v>
      </c>
      <c r="AQ84" s="7">
        <v>9443</v>
      </c>
      <c r="AR84" s="12">
        <v>9226</v>
      </c>
      <c r="AT84">
        <f t="shared" si="33"/>
        <v>2433.1418346450746</v>
      </c>
      <c r="AU84" s="28">
        <f t="shared" si="34"/>
        <v>10613.75</v>
      </c>
      <c r="AV84" s="29">
        <f t="shared" si="35"/>
        <v>0.22924431371052403</v>
      </c>
      <c r="AX84" s="4">
        <v>9845</v>
      </c>
      <c r="AY84" s="7">
        <v>10004</v>
      </c>
      <c r="AZ84" s="12">
        <v>9755</v>
      </c>
      <c r="BA84" s="12">
        <v>11713</v>
      </c>
      <c r="BC84" s="28">
        <f t="shared" si="36"/>
        <v>803.86764302340225</v>
      </c>
      <c r="BD84" s="28">
        <f t="shared" si="37"/>
        <v>10329.25</v>
      </c>
      <c r="BE84" s="29">
        <f t="shared" si="38"/>
        <v>7.782439606199891E-2</v>
      </c>
      <c r="BG84" s="4">
        <v>8413</v>
      </c>
      <c r="BH84" s="4">
        <v>7107</v>
      </c>
      <c r="BI84" s="7">
        <v>6967</v>
      </c>
      <c r="BJ84" s="12">
        <v>8206</v>
      </c>
      <c r="BL84" s="28">
        <f t="shared" si="39"/>
        <v>642.35518796067959</v>
      </c>
      <c r="BM84" s="28">
        <f t="shared" si="40"/>
        <v>7673.25</v>
      </c>
      <c r="BN84" s="29">
        <f t="shared" si="41"/>
        <v>8.3713574816496217E-2</v>
      </c>
    </row>
    <row r="85" spans="1:66" x14ac:dyDescent="0.2">
      <c r="A85" s="20">
        <v>501</v>
      </c>
      <c r="B85" s="22" t="s">
        <v>82</v>
      </c>
      <c r="C85" s="4">
        <v>4215</v>
      </c>
      <c r="D85" s="4">
        <v>4806</v>
      </c>
      <c r="E85" s="7">
        <v>5273</v>
      </c>
      <c r="F85" s="12">
        <v>5250</v>
      </c>
      <c r="H85">
        <f t="shared" si="22"/>
        <v>429.79820846532152</v>
      </c>
      <c r="I85" s="28">
        <f t="shared" si="23"/>
        <v>4886</v>
      </c>
      <c r="J85" s="29">
        <f t="shared" si="24"/>
        <v>8.7965249378903293E-2</v>
      </c>
      <c r="K85" s="29"/>
      <c r="L85" s="4">
        <v>8012</v>
      </c>
      <c r="M85" s="7">
        <v>7871</v>
      </c>
      <c r="N85" s="12">
        <v>8935</v>
      </c>
      <c r="O85" s="29"/>
      <c r="P85">
        <f t="shared" si="25"/>
        <v>471.86462277036861</v>
      </c>
      <c r="Q85" s="28">
        <f t="shared" si="26"/>
        <v>8272.6666666666661</v>
      </c>
      <c r="R85" s="29">
        <f t="shared" ref="R85:R148" si="42">P85/Q85</f>
        <v>5.7038998642562087E-2</v>
      </c>
      <c r="S85" s="29"/>
      <c r="U85" s="4">
        <v>8329</v>
      </c>
      <c r="V85" s="7">
        <v>8646</v>
      </c>
      <c r="W85" s="12">
        <v>9171</v>
      </c>
      <c r="X85" s="12">
        <v>9161</v>
      </c>
      <c r="Y85" s="13">
        <v>9426</v>
      </c>
      <c r="AA85">
        <f t="shared" si="27"/>
        <v>399.48396713760616</v>
      </c>
      <c r="AB85" s="28">
        <f t="shared" si="28"/>
        <v>8946.6</v>
      </c>
      <c r="AC85" s="29">
        <f t="shared" si="29"/>
        <v>4.4652042914359216E-2</v>
      </c>
      <c r="AE85" s="4">
        <v>8718</v>
      </c>
      <c r="AF85" s="7">
        <v>9359</v>
      </c>
      <c r="AG85" s="7">
        <v>9227</v>
      </c>
      <c r="AH85" s="7">
        <v>9088</v>
      </c>
      <c r="AI85" s="12">
        <v>9083</v>
      </c>
      <c r="AK85">
        <f t="shared" si="30"/>
        <v>214.21577906400827</v>
      </c>
      <c r="AL85" s="28">
        <f t="shared" si="31"/>
        <v>9095</v>
      </c>
      <c r="AM85" s="29">
        <f t="shared" si="32"/>
        <v>2.3553136785487441E-2</v>
      </c>
      <c r="AO85" s="4">
        <v>8269</v>
      </c>
      <c r="AP85" s="7">
        <v>9196</v>
      </c>
      <c r="AQ85" s="7">
        <v>8858</v>
      </c>
      <c r="AR85" s="12">
        <v>9204</v>
      </c>
      <c r="AT85">
        <f t="shared" si="33"/>
        <v>380.33693943660006</v>
      </c>
      <c r="AU85" s="28">
        <f t="shared" si="34"/>
        <v>8881.75</v>
      </c>
      <c r="AV85" s="29">
        <f t="shared" si="35"/>
        <v>4.2822297344172047E-2</v>
      </c>
      <c r="AX85" s="4">
        <v>8726</v>
      </c>
      <c r="AY85" s="7">
        <v>9418</v>
      </c>
      <c r="AZ85" s="12">
        <v>9806</v>
      </c>
      <c r="BA85" s="12">
        <v>9836</v>
      </c>
      <c r="BC85" s="28">
        <f t="shared" si="36"/>
        <v>447.46033343750145</v>
      </c>
      <c r="BD85" s="28">
        <f t="shared" si="37"/>
        <v>9446.5</v>
      </c>
      <c r="BE85" s="29">
        <f t="shared" si="38"/>
        <v>4.7367843480389714E-2</v>
      </c>
      <c r="BG85" s="4">
        <v>6146</v>
      </c>
      <c r="BH85" s="4">
        <v>5638</v>
      </c>
      <c r="BI85" s="7">
        <v>6611</v>
      </c>
      <c r="BJ85" s="12">
        <v>7072</v>
      </c>
      <c r="BL85" s="28">
        <f t="shared" si="39"/>
        <v>533.11414115553157</v>
      </c>
      <c r="BM85" s="28">
        <f t="shared" si="40"/>
        <v>6366.75</v>
      </c>
      <c r="BN85" s="29">
        <f t="shared" si="41"/>
        <v>8.3734109420902592E-2</v>
      </c>
    </row>
    <row r="86" spans="1:66" x14ac:dyDescent="0.2">
      <c r="A86" s="20">
        <v>502</v>
      </c>
      <c r="B86" s="22" t="s">
        <v>83</v>
      </c>
      <c r="C86" s="4">
        <v>2407</v>
      </c>
      <c r="D86" s="4">
        <v>2554</v>
      </c>
      <c r="E86" s="7">
        <v>2654</v>
      </c>
      <c r="F86" s="12">
        <v>2725</v>
      </c>
      <c r="H86">
        <f t="shared" si="22"/>
        <v>119.37964650642922</v>
      </c>
      <c r="I86" s="28">
        <f t="shared" si="23"/>
        <v>2585</v>
      </c>
      <c r="J86" s="29">
        <f t="shared" si="24"/>
        <v>4.6181681433821752E-2</v>
      </c>
      <c r="K86" s="29"/>
      <c r="L86" s="4">
        <v>6190</v>
      </c>
      <c r="M86" s="7">
        <v>5510</v>
      </c>
      <c r="N86" s="12">
        <v>6622</v>
      </c>
      <c r="O86" s="29"/>
      <c r="P86">
        <f t="shared" si="25"/>
        <v>457.71995319797406</v>
      </c>
      <c r="Q86" s="28">
        <f t="shared" si="26"/>
        <v>6107.333333333333</v>
      </c>
      <c r="R86" s="29">
        <f t="shared" si="42"/>
        <v>7.4945958934282408E-2</v>
      </c>
      <c r="S86" s="29"/>
      <c r="U86" s="4">
        <v>6497</v>
      </c>
      <c r="V86" s="7">
        <v>6239</v>
      </c>
      <c r="W86" s="12">
        <v>6728</v>
      </c>
      <c r="X86" s="12">
        <v>6644</v>
      </c>
      <c r="Y86" s="13">
        <v>6891</v>
      </c>
      <c r="AA86">
        <f t="shared" si="27"/>
        <v>220.87589275427953</v>
      </c>
      <c r="AB86" s="28">
        <f t="shared" si="28"/>
        <v>6599.8</v>
      </c>
      <c r="AC86" s="29">
        <f t="shared" si="29"/>
        <v>3.3467058509997198E-2</v>
      </c>
      <c r="AE86" s="4">
        <v>6579</v>
      </c>
      <c r="AF86" s="7">
        <v>6479</v>
      </c>
      <c r="AG86" s="7">
        <v>6385</v>
      </c>
      <c r="AH86" s="7">
        <v>6132</v>
      </c>
      <c r="AI86" s="12">
        <v>6780</v>
      </c>
      <c r="AK86">
        <f t="shared" si="30"/>
        <v>214.25498827331884</v>
      </c>
      <c r="AL86" s="28">
        <f t="shared" si="31"/>
        <v>6471</v>
      </c>
      <c r="AM86" s="29">
        <f t="shared" si="32"/>
        <v>3.3110027549577939E-2</v>
      </c>
      <c r="AO86" s="4">
        <v>6143</v>
      </c>
      <c r="AP86" s="7">
        <v>6430</v>
      </c>
      <c r="AQ86" s="7">
        <v>6218</v>
      </c>
      <c r="AR86" s="12">
        <v>6856</v>
      </c>
      <c r="AT86">
        <f t="shared" si="33"/>
        <v>277.24391336871582</v>
      </c>
      <c r="AU86" s="28">
        <f t="shared" si="34"/>
        <v>6411.75</v>
      </c>
      <c r="AV86" s="29">
        <f t="shared" si="35"/>
        <v>4.3239975571211578E-2</v>
      </c>
      <c r="AX86" s="4">
        <v>6172</v>
      </c>
      <c r="AY86" s="7">
        <v>6077</v>
      </c>
      <c r="AZ86" s="12">
        <v>6762</v>
      </c>
      <c r="BA86" s="12">
        <v>8070</v>
      </c>
      <c r="BC86" s="28">
        <f t="shared" si="36"/>
        <v>794.97118658477177</v>
      </c>
      <c r="BD86" s="28">
        <f t="shared" si="37"/>
        <v>6770.25</v>
      </c>
      <c r="BE86" s="29">
        <f t="shared" si="38"/>
        <v>0.11742124538750737</v>
      </c>
      <c r="BG86" s="4">
        <v>3783</v>
      </c>
      <c r="BH86" s="4">
        <v>3133</v>
      </c>
      <c r="BI86" s="7">
        <v>3507</v>
      </c>
      <c r="BJ86" s="12">
        <v>3991</v>
      </c>
      <c r="BL86" s="28">
        <f t="shared" si="39"/>
        <v>321.34833125441929</v>
      </c>
      <c r="BM86" s="28">
        <f t="shared" si="40"/>
        <v>3603.5</v>
      </c>
      <c r="BN86" s="29">
        <f t="shared" si="41"/>
        <v>8.9176725753966776E-2</v>
      </c>
    </row>
    <row r="87" spans="1:66" x14ac:dyDescent="0.2">
      <c r="A87" s="20">
        <v>503</v>
      </c>
      <c r="B87" s="22" t="s">
        <v>84</v>
      </c>
      <c r="C87" s="4">
        <v>2660</v>
      </c>
      <c r="D87" s="4">
        <v>4128</v>
      </c>
      <c r="E87" s="7">
        <v>2461</v>
      </c>
      <c r="F87" s="12">
        <v>2728</v>
      </c>
      <c r="H87">
        <f t="shared" si="22"/>
        <v>661.88306180170525</v>
      </c>
      <c r="I87" s="28">
        <f t="shared" si="23"/>
        <v>2994.25</v>
      </c>
      <c r="J87" s="29">
        <f t="shared" si="24"/>
        <v>0.22105136905792944</v>
      </c>
      <c r="K87" s="29"/>
      <c r="L87" s="4">
        <v>7812</v>
      </c>
      <c r="M87" s="7">
        <v>7639</v>
      </c>
      <c r="N87" s="12">
        <v>8239</v>
      </c>
      <c r="O87" s="29"/>
      <c r="P87">
        <f t="shared" si="25"/>
        <v>252.15912083885092</v>
      </c>
      <c r="Q87" s="28">
        <f t="shared" si="26"/>
        <v>7896.666666666667</v>
      </c>
      <c r="R87" s="29">
        <f t="shared" si="42"/>
        <v>3.1932349620791591E-2</v>
      </c>
      <c r="S87" s="29"/>
      <c r="U87" s="4">
        <v>8405</v>
      </c>
      <c r="V87" s="7">
        <v>8366</v>
      </c>
      <c r="W87" s="12">
        <v>8681</v>
      </c>
      <c r="X87" s="12">
        <v>8726</v>
      </c>
      <c r="Y87" s="13">
        <v>8489</v>
      </c>
      <c r="AA87">
        <f t="shared" si="27"/>
        <v>145.16280515338633</v>
      </c>
      <c r="AB87" s="28">
        <f t="shared" si="28"/>
        <v>8533.4</v>
      </c>
      <c r="AC87" s="29">
        <f t="shared" si="29"/>
        <v>1.7011133329433326E-2</v>
      </c>
      <c r="AE87" s="4">
        <v>8425</v>
      </c>
      <c r="AF87" s="7">
        <v>8717</v>
      </c>
      <c r="AG87" s="7">
        <v>8726</v>
      </c>
      <c r="AH87" s="7">
        <v>8566</v>
      </c>
      <c r="AI87" s="12">
        <v>8408</v>
      </c>
      <c r="AK87">
        <f t="shared" si="30"/>
        <v>136.54098285862747</v>
      </c>
      <c r="AL87" s="28">
        <f t="shared" si="31"/>
        <v>8568.4</v>
      </c>
      <c r="AM87" s="29">
        <f t="shared" si="32"/>
        <v>1.5935411845692016E-2</v>
      </c>
      <c r="AO87" s="4">
        <v>8066</v>
      </c>
      <c r="AP87" s="7">
        <v>8583</v>
      </c>
      <c r="AQ87" s="7">
        <v>8173</v>
      </c>
      <c r="AR87" s="12">
        <v>8440</v>
      </c>
      <c r="AT87">
        <f t="shared" si="33"/>
        <v>205.92049436615093</v>
      </c>
      <c r="AU87" s="28">
        <f t="shared" si="34"/>
        <v>8315.5</v>
      </c>
      <c r="AV87" s="29">
        <f t="shared" si="35"/>
        <v>2.476345311360122E-2</v>
      </c>
      <c r="AX87" s="4">
        <v>7297</v>
      </c>
      <c r="AY87" s="7">
        <v>7403</v>
      </c>
      <c r="AZ87" s="12">
        <v>7806</v>
      </c>
      <c r="BA87" s="12">
        <v>8167</v>
      </c>
      <c r="BC87" s="28">
        <f t="shared" si="36"/>
        <v>344.93142434402813</v>
      </c>
      <c r="BD87" s="28">
        <f t="shared" si="37"/>
        <v>7668.25</v>
      </c>
      <c r="BE87" s="29">
        <f t="shared" si="38"/>
        <v>4.4981765636752602E-2</v>
      </c>
      <c r="BG87" s="4">
        <v>3731</v>
      </c>
      <c r="BH87" s="4">
        <v>3210</v>
      </c>
      <c r="BI87" s="7">
        <v>3474</v>
      </c>
      <c r="BJ87" s="12">
        <v>3701</v>
      </c>
      <c r="BL87" s="28">
        <f t="shared" si="39"/>
        <v>209.26896568770059</v>
      </c>
      <c r="BM87" s="28">
        <f t="shared" si="40"/>
        <v>3529</v>
      </c>
      <c r="BN87" s="29">
        <f t="shared" si="41"/>
        <v>5.9299791920572567E-2</v>
      </c>
    </row>
    <row r="88" spans="1:66" x14ac:dyDescent="0.2">
      <c r="A88" s="20">
        <v>504</v>
      </c>
      <c r="B88" s="22" t="s">
        <v>85</v>
      </c>
      <c r="C88" s="4">
        <v>5104</v>
      </c>
      <c r="D88" s="4">
        <v>5159</v>
      </c>
      <c r="E88" s="7">
        <v>5416</v>
      </c>
      <c r="F88" s="12">
        <v>5659</v>
      </c>
      <c r="H88">
        <f t="shared" si="22"/>
        <v>221.28770865097772</v>
      </c>
      <c r="I88" s="28">
        <f t="shared" si="23"/>
        <v>5334.5</v>
      </c>
      <c r="J88" s="29">
        <f t="shared" si="24"/>
        <v>4.1482371103379455E-2</v>
      </c>
      <c r="K88" s="29"/>
      <c r="L88" s="4">
        <v>10722</v>
      </c>
      <c r="M88" s="7">
        <v>10098</v>
      </c>
      <c r="N88" s="12">
        <v>11753</v>
      </c>
      <c r="O88" s="29"/>
      <c r="P88">
        <f t="shared" si="25"/>
        <v>682.42720409497815</v>
      </c>
      <c r="Q88" s="28">
        <f t="shared" si="26"/>
        <v>10857.666666666666</v>
      </c>
      <c r="R88" s="29">
        <f t="shared" si="42"/>
        <v>6.285210488088093E-2</v>
      </c>
      <c r="S88" s="29"/>
      <c r="U88" s="4">
        <v>11378</v>
      </c>
      <c r="V88" s="7">
        <v>10818</v>
      </c>
      <c r="W88" s="12">
        <v>12127</v>
      </c>
      <c r="X88" s="12">
        <v>11738</v>
      </c>
      <c r="Y88" s="13">
        <v>12400</v>
      </c>
      <c r="AA88">
        <f t="shared" si="27"/>
        <v>557.68751106690559</v>
      </c>
      <c r="AB88" s="28">
        <f t="shared" si="28"/>
        <v>11692.2</v>
      </c>
      <c r="AC88" s="29">
        <f t="shared" si="29"/>
        <v>4.7697397501488645E-2</v>
      </c>
      <c r="AE88" s="4">
        <v>11451</v>
      </c>
      <c r="AF88" s="7">
        <v>11615</v>
      </c>
      <c r="AG88" s="7">
        <v>11310</v>
      </c>
      <c r="AH88" s="7">
        <v>10906</v>
      </c>
      <c r="AI88" s="12">
        <v>12178</v>
      </c>
      <c r="AK88">
        <f t="shared" si="30"/>
        <v>415.67439180204502</v>
      </c>
      <c r="AL88" s="28">
        <f t="shared" si="31"/>
        <v>11492</v>
      </c>
      <c r="AM88" s="29">
        <f t="shared" si="32"/>
        <v>3.6170761556042902E-2</v>
      </c>
      <c r="AO88" s="4">
        <v>11273</v>
      </c>
      <c r="AP88" s="7">
        <v>11463</v>
      </c>
      <c r="AQ88" s="7">
        <v>10788</v>
      </c>
      <c r="AR88" s="12">
        <v>12039</v>
      </c>
      <c r="AT88">
        <f t="shared" si="33"/>
        <v>447.94551845062585</v>
      </c>
      <c r="AU88" s="28">
        <f t="shared" si="34"/>
        <v>11390.75</v>
      </c>
      <c r="AV88" s="29">
        <f t="shared" si="35"/>
        <v>3.932537527824119E-2</v>
      </c>
      <c r="AX88" s="4">
        <v>11343</v>
      </c>
      <c r="AY88" s="7">
        <v>10662</v>
      </c>
      <c r="AZ88" s="12">
        <v>12100</v>
      </c>
      <c r="BA88" s="12">
        <v>13449</v>
      </c>
      <c r="BC88" s="28">
        <f t="shared" si="36"/>
        <v>1034.6213075323744</v>
      </c>
      <c r="BD88" s="28">
        <f t="shared" si="37"/>
        <v>11888.5</v>
      </c>
      <c r="BE88" s="29">
        <f t="shared" si="38"/>
        <v>8.7027068808712152E-2</v>
      </c>
      <c r="BG88" s="4">
        <v>7355</v>
      </c>
      <c r="BH88" s="4">
        <v>6742</v>
      </c>
      <c r="BI88" s="7">
        <v>6894</v>
      </c>
      <c r="BJ88" s="12">
        <v>7738</v>
      </c>
      <c r="BL88" s="28">
        <f t="shared" si="39"/>
        <v>392.30369294718599</v>
      </c>
      <c r="BM88" s="28">
        <f t="shared" si="40"/>
        <v>7182.25</v>
      </c>
      <c r="BN88" s="29">
        <f t="shared" si="41"/>
        <v>5.4621280649822267E-2</v>
      </c>
    </row>
    <row r="89" spans="1:66" x14ac:dyDescent="0.2">
      <c r="A89" s="20">
        <v>506</v>
      </c>
      <c r="B89" s="22" t="s">
        <v>86</v>
      </c>
      <c r="C89" s="4">
        <v>4926</v>
      </c>
      <c r="D89" s="4">
        <v>5333</v>
      </c>
      <c r="E89" s="7">
        <v>5228</v>
      </c>
      <c r="F89" s="12">
        <v>5474</v>
      </c>
      <c r="H89">
        <f t="shared" si="22"/>
        <v>201.33600646680165</v>
      </c>
      <c r="I89" s="28">
        <f t="shared" si="23"/>
        <v>5240.25</v>
      </c>
      <c r="J89" s="29">
        <f t="shared" si="24"/>
        <v>3.8421068931215427E-2</v>
      </c>
      <c r="K89" s="29"/>
      <c r="L89" s="4">
        <v>8580</v>
      </c>
      <c r="M89" s="7">
        <v>8158</v>
      </c>
      <c r="N89" s="12">
        <v>8786</v>
      </c>
      <c r="O89" s="29"/>
      <c r="P89">
        <f t="shared" si="25"/>
        <v>261.38604910489516</v>
      </c>
      <c r="Q89" s="28">
        <f t="shared" si="26"/>
        <v>8508</v>
      </c>
      <c r="R89" s="29">
        <f t="shared" si="42"/>
        <v>3.0722384709084997E-2</v>
      </c>
      <c r="S89" s="29"/>
      <c r="U89" s="4">
        <v>8942</v>
      </c>
      <c r="V89" s="7">
        <v>8760</v>
      </c>
      <c r="W89" s="12">
        <v>9199</v>
      </c>
      <c r="X89" s="12">
        <v>9325</v>
      </c>
      <c r="Y89" s="13">
        <v>9613</v>
      </c>
      <c r="AA89">
        <f t="shared" si="27"/>
        <v>297.04370048866548</v>
      </c>
      <c r="AB89" s="28">
        <f t="shared" si="28"/>
        <v>9167.7999999999993</v>
      </c>
      <c r="AC89" s="29">
        <f t="shared" si="29"/>
        <v>3.2400761413715992E-2</v>
      </c>
      <c r="AE89" s="4">
        <v>9029</v>
      </c>
      <c r="AF89" s="7">
        <v>9055</v>
      </c>
      <c r="AG89" s="7">
        <v>9124</v>
      </c>
      <c r="AH89" s="7">
        <v>8856</v>
      </c>
      <c r="AI89" s="12">
        <v>9326</v>
      </c>
      <c r="AK89">
        <f t="shared" si="30"/>
        <v>152.20643875999465</v>
      </c>
      <c r="AL89" s="28">
        <f t="shared" si="31"/>
        <v>9078</v>
      </c>
      <c r="AM89" s="29">
        <f t="shared" si="32"/>
        <v>1.6766516717338031E-2</v>
      </c>
      <c r="AO89" s="4">
        <v>8859</v>
      </c>
      <c r="AP89" s="7">
        <v>9096</v>
      </c>
      <c r="AQ89" s="7">
        <v>8809</v>
      </c>
      <c r="AR89" s="12">
        <v>9463</v>
      </c>
      <c r="AT89">
        <f t="shared" si="33"/>
        <v>258.39153914166769</v>
      </c>
      <c r="AU89" s="28">
        <f t="shared" si="34"/>
        <v>9056.75</v>
      </c>
      <c r="AV89" s="29">
        <f t="shared" si="35"/>
        <v>2.8530271801879007E-2</v>
      </c>
      <c r="AX89" s="4">
        <v>9578</v>
      </c>
      <c r="AY89" s="7">
        <v>8933</v>
      </c>
      <c r="AZ89" s="12">
        <v>9756</v>
      </c>
      <c r="BA89" s="12">
        <v>10898</v>
      </c>
      <c r="BC89" s="28">
        <f t="shared" si="36"/>
        <v>708.55605812102124</v>
      </c>
      <c r="BD89" s="28">
        <f t="shared" si="37"/>
        <v>9791.25</v>
      </c>
      <c r="BE89" s="29">
        <f t="shared" si="38"/>
        <v>7.2366251308159962E-2</v>
      </c>
      <c r="BG89" s="4">
        <v>7128</v>
      </c>
      <c r="BH89" s="4">
        <v>6756</v>
      </c>
      <c r="BI89" s="7">
        <v>6758</v>
      </c>
      <c r="BJ89" s="12">
        <v>7372</v>
      </c>
      <c r="BL89" s="28">
        <f t="shared" si="39"/>
        <v>261.16039133069165</v>
      </c>
      <c r="BM89" s="28">
        <f t="shared" si="40"/>
        <v>7003.5</v>
      </c>
      <c r="BN89" s="29">
        <f t="shared" si="41"/>
        <v>3.7289982341785058E-2</v>
      </c>
    </row>
    <row r="90" spans="1:66" x14ac:dyDescent="0.2">
      <c r="A90" s="20">
        <v>507</v>
      </c>
      <c r="B90" s="22" t="s">
        <v>87</v>
      </c>
      <c r="C90" s="4">
        <v>5557</v>
      </c>
      <c r="D90" s="4">
        <v>5901</v>
      </c>
      <c r="E90" s="7">
        <v>6131</v>
      </c>
      <c r="F90" s="12">
        <v>6168</v>
      </c>
      <c r="H90">
        <f t="shared" si="22"/>
        <v>243.24511814217362</v>
      </c>
      <c r="I90" s="28">
        <f t="shared" si="23"/>
        <v>5939.25</v>
      </c>
      <c r="J90" s="29">
        <f t="shared" si="24"/>
        <v>4.0955527742084205E-2</v>
      </c>
      <c r="K90" s="29"/>
      <c r="L90" s="4">
        <v>10542</v>
      </c>
      <c r="M90" s="7">
        <v>10743</v>
      </c>
      <c r="N90" s="12">
        <v>11279</v>
      </c>
      <c r="O90" s="29"/>
      <c r="P90">
        <f t="shared" si="25"/>
        <v>311.06733819044535</v>
      </c>
      <c r="Q90" s="28">
        <f t="shared" si="26"/>
        <v>10854.666666666666</v>
      </c>
      <c r="R90" s="29">
        <f t="shared" si="42"/>
        <v>2.8657474959198383E-2</v>
      </c>
      <c r="S90" s="29"/>
      <c r="U90" s="4">
        <v>11217</v>
      </c>
      <c r="V90" s="7">
        <v>11237</v>
      </c>
      <c r="W90" s="12">
        <v>12144</v>
      </c>
      <c r="X90" s="12">
        <v>11365</v>
      </c>
      <c r="Y90" s="13">
        <v>11829</v>
      </c>
      <c r="AA90">
        <f t="shared" si="27"/>
        <v>366.98970012794638</v>
      </c>
      <c r="AB90" s="28">
        <f t="shared" si="28"/>
        <v>11558.4</v>
      </c>
      <c r="AC90" s="29">
        <f t="shared" si="29"/>
        <v>3.1750908441302114E-2</v>
      </c>
      <c r="AE90" s="4">
        <v>11490</v>
      </c>
      <c r="AF90" s="7">
        <v>12032</v>
      </c>
      <c r="AG90" s="7">
        <v>11900</v>
      </c>
      <c r="AH90" s="7">
        <v>11329</v>
      </c>
      <c r="AI90" s="12">
        <v>11813</v>
      </c>
      <c r="AK90">
        <f t="shared" si="30"/>
        <v>262.26505676509788</v>
      </c>
      <c r="AL90" s="28">
        <f t="shared" si="31"/>
        <v>11712.8</v>
      </c>
      <c r="AM90" s="29">
        <f t="shared" si="32"/>
        <v>2.2391320330330741E-2</v>
      </c>
      <c r="AO90" s="4">
        <v>11454</v>
      </c>
      <c r="AP90" s="7">
        <v>11545</v>
      </c>
      <c r="AQ90" s="7">
        <v>11482</v>
      </c>
      <c r="AR90" s="12">
        <v>11789</v>
      </c>
      <c r="AT90">
        <f t="shared" si="33"/>
        <v>132.06153868556885</v>
      </c>
      <c r="AU90" s="28">
        <f t="shared" si="34"/>
        <v>11567.5</v>
      </c>
      <c r="AV90" s="29">
        <f t="shared" si="35"/>
        <v>1.1416601572126116E-2</v>
      </c>
      <c r="AX90" s="4">
        <v>11569</v>
      </c>
      <c r="AY90" s="7">
        <v>11740</v>
      </c>
      <c r="AZ90" s="12">
        <v>12161</v>
      </c>
      <c r="BA90" s="12">
        <v>13560</v>
      </c>
      <c r="BC90" s="28">
        <f t="shared" si="36"/>
        <v>782.24948066457671</v>
      </c>
      <c r="BD90" s="28">
        <f t="shared" si="37"/>
        <v>12257.5</v>
      </c>
      <c r="BE90" s="29">
        <f t="shared" si="38"/>
        <v>6.3818028200251009E-2</v>
      </c>
      <c r="BG90" s="4">
        <v>7979</v>
      </c>
      <c r="BH90" s="4">
        <v>8166</v>
      </c>
      <c r="BI90" s="7">
        <v>7668</v>
      </c>
      <c r="BJ90" s="12">
        <v>8241</v>
      </c>
      <c r="BL90" s="28">
        <f t="shared" si="39"/>
        <v>221.11818107066637</v>
      </c>
      <c r="BM90" s="28">
        <f t="shared" si="40"/>
        <v>8013.5</v>
      </c>
      <c r="BN90" s="29">
        <f t="shared" si="41"/>
        <v>2.7593209093488034E-2</v>
      </c>
    </row>
    <row r="91" spans="1:66" x14ac:dyDescent="0.2">
      <c r="A91" s="20">
        <v>511</v>
      </c>
      <c r="B91" s="22" t="s">
        <v>88</v>
      </c>
      <c r="C91" s="4">
        <v>2140</v>
      </c>
      <c r="D91" s="4">
        <v>2200</v>
      </c>
      <c r="E91" s="7">
        <v>2452</v>
      </c>
      <c r="F91" s="12">
        <v>2148</v>
      </c>
      <c r="H91">
        <f t="shared" si="22"/>
        <v>127.38524247337287</v>
      </c>
      <c r="I91" s="28">
        <f t="shared" si="23"/>
        <v>2235</v>
      </c>
      <c r="J91" s="29">
        <f t="shared" si="24"/>
        <v>5.6995634216274217E-2</v>
      </c>
      <c r="K91" s="29"/>
      <c r="L91" s="4">
        <v>7407</v>
      </c>
      <c r="M91" s="7">
        <v>7604</v>
      </c>
      <c r="N91" s="12">
        <v>7523</v>
      </c>
      <c r="O91" s="29"/>
      <c r="P91">
        <f t="shared" si="25"/>
        <v>80.846906076993577</v>
      </c>
      <c r="Q91" s="28">
        <f t="shared" si="26"/>
        <v>7511.333333333333</v>
      </c>
      <c r="R91" s="29">
        <f t="shared" si="42"/>
        <v>1.076332290010565E-2</v>
      </c>
      <c r="S91" s="29"/>
      <c r="U91" s="4">
        <v>7910</v>
      </c>
      <c r="V91" s="7">
        <v>8150</v>
      </c>
      <c r="W91" s="12">
        <v>8345</v>
      </c>
      <c r="X91" s="12">
        <v>8101</v>
      </c>
      <c r="Y91" s="13">
        <v>8017</v>
      </c>
      <c r="AA91">
        <f t="shared" si="27"/>
        <v>145.19586770979399</v>
      </c>
      <c r="AB91" s="28">
        <f t="shared" si="28"/>
        <v>8104.6</v>
      </c>
      <c r="AC91" s="29">
        <f t="shared" si="29"/>
        <v>1.7915241678774275E-2</v>
      </c>
      <c r="AE91" s="4">
        <v>7751</v>
      </c>
      <c r="AF91" s="7">
        <v>8299</v>
      </c>
      <c r="AG91" s="7">
        <v>8600</v>
      </c>
      <c r="AH91" s="7">
        <v>7939</v>
      </c>
      <c r="AI91" s="12">
        <v>8305</v>
      </c>
      <c r="AK91">
        <f t="shared" si="30"/>
        <v>299.43306430653246</v>
      </c>
      <c r="AL91" s="28">
        <f t="shared" si="31"/>
        <v>8178.8</v>
      </c>
      <c r="AM91" s="29">
        <f t="shared" si="32"/>
        <v>3.6610879873151619E-2</v>
      </c>
      <c r="AO91" s="4">
        <v>7956</v>
      </c>
      <c r="AP91" s="7">
        <v>8245</v>
      </c>
      <c r="AQ91" s="7">
        <v>8133</v>
      </c>
      <c r="AR91" s="12">
        <v>7724</v>
      </c>
      <c r="AT91">
        <f t="shared" si="33"/>
        <v>196.84067161031533</v>
      </c>
      <c r="AU91" s="28">
        <f t="shared" si="34"/>
        <v>8014.5</v>
      </c>
      <c r="AV91" s="29">
        <f t="shared" si="35"/>
        <v>2.4560567921930915E-2</v>
      </c>
      <c r="AX91" s="4">
        <v>7258</v>
      </c>
      <c r="AY91" s="7">
        <v>6960</v>
      </c>
      <c r="AZ91" s="12">
        <v>7085</v>
      </c>
      <c r="BA91" s="12">
        <v>7692</v>
      </c>
      <c r="BC91" s="28">
        <f t="shared" si="36"/>
        <v>276.92361311379716</v>
      </c>
      <c r="BD91" s="28">
        <f t="shared" si="37"/>
        <v>7248.75</v>
      </c>
      <c r="BE91" s="29">
        <f t="shared" si="38"/>
        <v>3.8202947144514179E-2</v>
      </c>
      <c r="BG91" s="4">
        <v>3453</v>
      </c>
      <c r="BH91" s="4">
        <v>4110</v>
      </c>
      <c r="BI91" s="7">
        <v>3333</v>
      </c>
      <c r="BJ91" s="12">
        <v>3447</v>
      </c>
      <c r="BL91" s="28">
        <f t="shared" si="39"/>
        <v>306.42892732247066</v>
      </c>
      <c r="BM91" s="28">
        <f t="shared" si="40"/>
        <v>3585.75</v>
      </c>
      <c r="BN91" s="29">
        <f t="shared" si="41"/>
        <v>8.5457415414479723E-2</v>
      </c>
    </row>
    <row r="92" spans="1:66" x14ac:dyDescent="0.2">
      <c r="A92" s="20">
        <v>513</v>
      </c>
      <c r="B92" s="22" t="s">
        <v>89</v>
      </c>
      <c r="C92" s="4">
        <v>4699</v>
      </c>
      <c r="D92" s="4">
        <v>4280</v>
      </c>
      <c r="E92" s="7">
        <v>4101</v>
      </c>
      <c r="F92" s="12">
        <v>4505</v>
      </c>
      <c r="H92">
        <f t="shared" si="22"/>
        <v>225.92628775775518</v>
      </c>
      <c r="I92" s="28">
        <f t="shared" si="23"/>
        <v>4396.25</v>
      </c>
      <c r="J92" s="29">
        <f t="shared" si="24"/>
        <v>5.1390682458403225E-2</v>
      </c>
      <c r="K92" s="29"/>
      <c r="L92" s="4">
        <v>5399</v>
      </c>
      <c r="M92" s="7">
        <v>5731</v>
      </c>
      <c r="N92" s="12">
        <v>5659</v>
      </c>
      <c r="O92" s="29"/>
      <c r="P92">
        <f t="shared" si="25"/>
        <v>142.59811437120135</v>
      </c>
      <c r="Q92" s="28">
        <f t="shared" si="26"/>
        <v>5596.333333333333</v>
      </c>
      <c r="R92" s="29">
        <f t="shared" si="42"/>
        <v>2.5480632742486395E-2</v>
      </c>
      <c r="S92" s="29"/>
      <c r="U92" s="4">
        <v>5911</v>
      </c>
      <c r="V92" s="7">
        <v>6053</v>
      </c>
      <c r="W92" s="12">
        <v>6823</v>
      </c>
      <c r="X92" s="12">
        <v>5916</v>
      </c>
      <c r="Y92" s="13">
        <v>6276</v>
      </c>
      <c r="AA92">
        <f t="shared" si="27"/>
        <v>340.47108540961301</v>
      </c>
      <c r="AB92" s="28">
        <f t="shared" si="28"/>
        <v>6195.8</v>
      </c>
      <c r="AC92" s="29">
        <f t="shared" si="29"/>
        <v>5.4951916687048165E-2</v>
      </c>
      <c r="AE92" s="4">
        <v>6214</v>
      </c>
      <c r="AF92" s="7">
        <v>6416</v>
      </c>
      <c r="AG92" s="7">
        <v>6564</v>
      </c>
      <c r="AH92" s="7">
        <v>6376</v>
      </c>
      <c r="AI92" s="12">
        <v>6528</v>
      </c>
      <c r="AK92">
        <f t="shared" si="30"/>
        <v>123.92513869268009</v>
      </c>
      <c r="AL92" s="28">
        <f t="shared" si="31"/>
        <v>6419.6</v>
      </c>
      <c r="AM92" s="29">
        <f t="shared" si="32"/>
        <v>1.9304183857667159E-2</v>
      </c>
      <c r="AO92" s="4">
        <v>6541</v>
      </c>
      <c r="AP92" s="7">
        <v>6448</v>
      </c>
      <c r="AQ92" s="7">
        <v>6610</v>
      </c>
      <c r="AR92" s="12">
        <v>6544</v>
      </c>
      <c r="AT92">
        <f t="shared" si="33"/>
        <v>57.681777885221258</v>
      </c>
      <c r="AU92" s="28">
        <f t="shared" si="34"/>
        <v>6535.75</v>
      </c>
      <c r="AV92" s="29">
        <f t="shared" si="35"/>
        <v>8.8255789902033054E-3</v>
      </c>
      <c r="AX92" s="4">
        <v>7139</v>
      </c>
      <c r="AY92" s="7">
        <v>6936</v>
      </c>
      <c r="AZ92" s="12">
        <v>7009</v>
      </c>
      <c r="BA92" s="12">
        <v>7895</v>
      </c>
      <c r="BC92" s="28">
        <f t="shared" si="36"/>
        <v>382.3979439013761</v>
      </c>
      <c r="BD92" s="28">
        <f t="shared" si="37"/>
        <v>7244.75</v>
      </c>
      <c r="BE92" s="29">
        <f t="shared" si="38"/>
        <v>5.278276598935451E-2</v>
      </c>
      <c r="BG92" s="4">
        <v>6589</v>
      </c>
      <c r="BH92" s="4">
        <v>6390</v>
      </c>
      <c r="BI92" s="7">
        <v>5600</v>
      </c>
      <c r="BJ92" s="12">
        <v>6430</v>
      </c>
      <c r="BL92" s="28">
        <f t="shared" si="39"/>
        <v>383.86219858173064</v>
      </c>
      <c r="BM92" s="28">
        <f t="shared" si="40"/>
        <v>6252.25</v>
      </c>
      <c r="BN92" s="29">
        <f t="shared" si="41"/>
        <v>6.1395849267340659E-2</v>
      </c>
    </row>
    <row r="93" spans="1:66" x14ac:dyDescent="0.2">
      <c r="A93" s="20">
        <v>517</v>
      </c>
      <c r="B93" s="22" t="s">
        <v>90</v>
      </c>
      <c r="C93" s="4">
        <v>11354</v>
      </c>
      <c r="D93" s="4">
        <v>11791</v>
      </c>
      <c r="E93" s="7">
        <v>10595</v>
      </c>
      <c r="F93" s="12">
        <v>10538</v>
      </c>
      <c r="H93">
        <f t="shared" si="22"/>
        <v>526.57976603739723</v>
      </c>
      <c r="I93" s="28">
        <f t="shared" si="23"/>
        <v>11069.5</v>
      </c>
      <c r="J93" s="29">
        <f t="shared" si="24"/>
        <v>4.757032982857376E-2</v>
      </c>
      <c r="K93" s="29"/>
      <c r="L93" s="4">
        <v>8590</v>
      </c>
      <c r="M93" s="7">
        <v>8618</v>
      </c>
      <c r="N93" s="12">
        <v>8412</v>
      </c>
      <c r="O93" s="29"/>
      <c r="P93">
        <f t="shared" si="25"/>
        <v>91.228650470489072</v>
      </c>
      <c r="Q93" s="28">
        <f t="shared" si="26"/>
        <v>8540</v>
      </c>
      <c r="R93" s="29">
        <f t="shared" si="42"/>
        <v>1.068251176469427E-2</v>
      </c>
      <c r="S93" s="29"/>
      <c r="U93" s="4">
        <v>9332</v>
      </c>
      <c r="V93" s="7">
        <v>9164</v>
      </c>
      <c r="W93" s="12">
        <v>10373</v>
      </c>
      <c r="X93" s="12">
        <v>9232</v>
      </c>
      <c r="Y93" s="13">
        <v>9224</v>
      </c>
      <c r="AA93">
        <f t="shared" si="27"/>
        <v>457.19230089755445</v>
      </c>
      <c r="AB93" s="28">
        <f t="shared" si="28"/>
        <v>9465</v>
      </c>
      <c r="AC93" s="29">
        <f t="shared" si="29"/>
        <v>4.8303465493666611E-2</v>
      </c>
      <c r="AE93" s="4">
        <v>9698</v>
      </c>
      <c r="AF93" s="7">
        <v>10152</v>
      </c>
      <c r="AG93" s="7">
        <v>10509</v>
      </c>
      <c r="AH93" s="7">
        <v>9827</v>
      </c>
      <c r="AI93" s="12">
        <v>9646</v>
      </c>
      <c r="AK93">
        <f t="shared" si="30"/>
        <v>323.41589323964894</v>
      </c>
      <c r="AL93" s="28">
        <f t="shared" si="31"/>
        <v>9966.4</v>
      </c>
      <c r="AM93" s="29">
        <f t="shared" si="32"/>
        <v>3.2450623418651563E-2</v>
      </c>
      <c r="AO93" s="4">
        <v>10081</v>
      </c>
      <c r="AP93" s="7">
        <v>9890</v>
      </c>
      <c r="AQ93" s="7">
        <v>9798</v>
      </c>
      <c r="AR93" s="12">
        <v>9721</v>
      </c>
      <c r="AT93">
        <f t="shared" si="33"/>
        <v>134.42562999666396</v>
      </c>
      <c r="AU93" s="28">
        <f t="shared" si="34"/>
        <v>9872.5</v>
      </c>
      <c r="AV93" s="29">
        <f t="shared" si="35"/>
        <v>1.3616169156410632E-2</v>
      </c>
      <c r="AX93" s="4">
        <v>11370</v>
      </c>
      <c r="AY93" s="7">
        <v>11208</v>
      </c>
      <c r="AZ93" s="12">
        <v>10824</v>
      </c>
      <c r="BA93" s="12">
        <v>11745</v>
      </c>
      <c r="BC93" s="28">
        <f t="shared" si="36"/>
        <v>330.62922965158418</v>
      </c>
      <c r="BD93" s="28">
        <f t="shared" si="37"/>
        <v>11286.75</v>
      </c>
      <c r="BE93" s="29">
        <f t="shared" si="38"/>
        <v>2.9293572521016605E-2</v>
      </c>
      <c r="BG93" s="4">
        <v>10832</v>
      </c>
      <c r="BH93" s="4">
        <v>11407</v>
      </c>
      <c r="BI93" s="7">
        <v>9207</v>
      </c>
      <c r="BJ93" s="12">
        <v>10158</v>
      </c>
      <c r="BL93" s="28">
        <f t="shared" si="39"/>
        <v>818.91422017205196</v>
      </c>
      <c r="BM93" s="28">
        <f t="shared" si="40"/>
        <v>10401</v>
      </c>
      <c r="BN93" s="29">
        <f t="shared" si="41"/>
        <v>7.8734181345260265E-2</v>
      </c>
    </row>
    <row r="94" spans="1:66" x14ac:dyDescent="0.2">
      <c r="A94" s="20">
        <v>518</v>
      </c>
      <c r="B94" s="22" t="s">
        <v>91</v>
      </c>
      <c r="C94" s="4">
        <v>4643</v>
      </c>
      <c r="D94" s="4">
        <v>5170</v>
      </c>
      <c r="E94" s="7">
        <v>4387</v>
      </c>
      <c r="F94" s="12">
        <v>5137</v>
      </c>
      <c r="H94">
        <f t="shared" si="22"/>
        <v>332.03717788825998</v>
      </c>
      <c r="I94" s="28">
        <f t="shared" si="23"/>
        <v>4834.25</v>
      </c>
      <c r="J94" s="29">
        <f t="shared" si="24"/>
        <v>6.8684320812589336E-2</v>
      </c>
      <c r="K94" s="29"/>
      <c r="L94" s="4">
        <v>6346</v>
      </c>
      <c r="M94" s="7">
        <v>5663</v>
      </c>
      <c r="N94" s="12">
        <v>6563</v>
      </c>
      <c r="O94" s="29"/>
      <c r="P94">
        <f t="shared" si="25"/>
        <v>383.48953339331467</v>
      </c>
      <c r="Q94" s="28">
        <f t="shared" si="26"/>
        <v>6190.666666666667</v>
      </c>
      <c r="R94" s="29">
        <f t="shared" si="42"/>
        <v>6.1946403197283222E-2</v>
      </c>
      <c r="S94" s="29"/>
      <c r="U94" s="4">
        <v>6678</v>
      </c>
      <c r="V94" s="7">
        <v>6139</v>
      </c>
      <c r="W94" s="12">
        <v>7288</v>
      </c>
      <c r="X94" s="12">
        <v>7275</v>
      </c>
      <c r="Y94" s="13">
        <v>7037</v>
      </c>
      <c r="AA94">
        <f t="shared" si="27"/>
        <v>432.88917750389646</v>
      </c>
      <c r="AB94" s="28">
        <f t="shared" si="28"/>
        <v>6883.4</v>
      </c>
      <c r="AC94" s="29">
        <f t="shared" si="29"/>
        <v>6.2888859793691562E-2</v>
      </c>
      <c r="AE94" s="4">
        <v>6799</v>
      </c>
      <c r="AF94" s="7">
        <v>7023</v>
      </c>
      <c r="AG94" s="7">
        <v>6601</v>
      </c>
      <c r="AH94" s="7">
        <v>6384</v>
      </c>
      <c r="AI94" s="12">
        <v>7238</v>
      </c>
      <c r="AK94">
        <f t="shared" si="30"/>
        <v>301.27263400448436</v>
      </c>
      <c r="AL94" s="28">
        <f t="shared" si="31"/>
        <v>6809</v>
      </c>
      <c r="AM94" s="29">
        <f t="shared" si="32"/>
        <v>4.4246237921058064E-2</v>
      </c>
      <c r="AO94" s="4">
        <v>6775</v>
      </c>
      <c r="AP94" s="7">
        <v>6382</v>
      </c>
      <c r="AQ94" s="7">
        <v>6013</v>
      </c>
      <c r="AR94" s="12">
        <v>7115</v>
      </c>
      <c r="AT94">
        <f t="shared" si="33"/>
        <v>413.71389570571591</v>
      </c>
      <c r="AU94" s="28">
        <f t="shared" si="34"/>
        <v>6571.25</v>
      </c>
      <c r="AV94" s="29">
        <f t="shared" si="35"/>
        <v>6.2958173209924431E-2</v>
      </c>
      <c r="AX94" s="4">
        <v>6839</v>
      </c>
      <c r="AY94" s="7">
        <v>6008</v>
      </c>
      <c r="AZ94" s="12">
        <v>7068</v>
      </c>
      <c r="BA94" s="12">
        <v>7514</v>
      </c>
      <c r="BC94" s="28">
        <f t="shared" si="36"/>
        <v>547.10482313721195</v>
      </c>
      <c r="BD94" s="28">
        <f t="shared" si="37"/>
        <v>6857.25</v>
      </c>
      <c r="BE94" s="29">
        <f t="shared" si="38"/>
        <v>7.9784873402196504E-2</v>
      </c>
      <c r="BG94" s="4">
        <v>4259</v>
      </c>
      <c r="BH94" s="4">
        <v>3983</v>
      </c>
      <c r="BI94" s="7">
        <v>3846</v>
      </c>
      <c r="BJ94" s="12">
        <v>4437</v>
      </c>
      <c r="BL94" s="28">
        <f t="shared" si="39"/>
        <v>230.84017739553053</v>
      </c>
      <c r="BM94" s="28">
        <f t="shared" si="40"/>
        <v>4131.25</v>
      </c>
      <c r="BN94" s="29">
        <f t="shared" si="41"/>
        <v>5.5876593620703303E-2</v>
      </c>
    </row>
    <row r="95" spans="1:66" x14ac:dyDescent="0.2">
      <c r="A95" s="20">
        <v>519</v>
      </c>
      <c r="B95" s="22" t="s">
        <v>92</v>
      </c>
      <c r="C95" s="4">
        <v>2745</v>
      </c>
      <c r="D95" s="4">
        <v>2929</v>
      </c>
      <c r="E95" s="7">
        <v>2748</v>
      </c>
      <c r="F95" s="12">
        <v>3040</v>
      </c>
      <c r="H95">
        <f t="shared" si="22"/>
        <v>125.30861901720887</v>
      </c>
      <c r="I95" s="28">
        <f t="shared" si="23"/>
        <v>2865.5</v>
      </c>
      <c r="J95" s="29">
        <f t="shared" si="24"/>
        <v>4.3730106095693201E-2</v>
      </c>
      <c r="K95" s="29"/>
      <c r="L95" s="4">
        <v>3730</v>
      </c>
      <c r="M95" s="7">
        <v>3688</v>
      </c>
      <c r="N95" s="12">
        <v>4127</v>
      </c>
      <c r="O95" s="29"/>
      <c r="P95">
        <f t="shared" si="25"/>
        <v>197.7916973878215</v>
      </c>
      <c r="Q95" s="28">
        <f t="shared" si="26"/>
        <v>3848.3333333333335</v>
      </c>
      <c r="R95" s="29">
        <f t="shared" si="42"/>
        <v>5.1396716514808531E-2</v>
      </c>
      <c r="S95" s="29"/>
      <c r="U95" s="4">
        <v>3972</v>
      </c>
      <c r="V95" s="7">
        <v>3815</v>
      </c>
      <c r="W95" s="12">
        <v>4502</v>
      </c>
      <c r="X95" s="12">
        <v>4256</v>
      </c>
      <c r="Y95" s="13">
        <v>4540</v>
      </c>
      <c r="AA95">
        <f t="shared" si="27"/>
        <v>285.90348021666335</v>
      </c>
      <c r="AB95" s="28">
        <f t="shared" si="28"/>
        <v>4217</v>
      </c>
      <c r="AC95" s="29">
        <f t="shared" si="29"/>
        <v>6.7797837376491185E-2</v>
      </c>
      <c r="AE95" s="4">
        <v>4125</v>
      </c>
      <c r="AF95" s="7">
        <v>4207</v>
      </c>
      <c r="AG95" s="7">
        <v>4048</v>
      </c>
      <c r="AH95" s="7">
        <v>4246</v>
      </c>
      <c r="AI95" s="12">
        <v>4446</v>
      </c>
      <c r="AK95">
        <f t="shared" si="30"/>
        <v>134.44195773641502</v>
      </c>
      <c r="AL95" s="28">
        <f t="shared" si="31"/>
        <v>4214.3999999999996</v>
      </c>
      <c r="AM95" s="29">
        <f t="shared" si="32"/>
        <v>3.1900616395314878E-2</v>
      </c>
      <c r="AO95" s="4">
        <v>4107</v>
      </c>
      <c r="AP95" s="7">
        <v>4163</v>
      </c>
      <c r="AQ95" s="7">
        <v>4124</v>
      </c>
      <c r="AR95" s="12">
        <v>4450</v>
      </c>
      <c r="AT95">
        <f t="shared" si="33"/>
        <v>139.47221945606228</v>
      </c>
      <c r="AU95" s="28">
        <f t="shared" si="34"/>
        <v>4211</v>
      </c>
      <c r="AV95" s="29">
        <f t="shared" si="35"/>
        <v>3.3120926016637922E-2</v>
      </c>
      <c r="AX95" s="4">
        <v>4573</v>
      </c>
      <c r="AY95" s="7">
        <v>4238</v>
      </c>
      <c r="AZ95" s="12">
        <v>4609</v>
      </c>
      <c r="BA95" s="12">
        <v>5306</v>
      </c>
      <c r="BC95" s="28">
        <f t="shared" si="36"/>
        <v>388.49742598889895</v>
      </c>
      <c r="BD95" s="28">
        <f t="shared" si="37"/>
        <v>4681.5</v>
      </c>
      <c r="BE95" s="29">
        <f t="shared" si="38"/>
        <v>8.2985672538481034E-2</v>
      </c>
      <c r="BG95" s="4">
        <v>3264</v>
      </c>
      <c r="BH95" s="4">
        <v>3288</v>
      </c>
      <c r="BI95" s="7">
        <v>2910</v>
      </c>
      <c r="BJ95" s="12">
        <v>3578</v>
      </c>
      <c r="BL95" s="28">
        <f t="shared" si="39"/>
        <v>236.86705131782259</v>
      </c>
      <c r="BM95" s="28">
        <f t="shared" si="40"/>
        <v>3260</v>
      </c>
      <c r="BN95" s="29">
        <f t="shared" si="41"/>
        <v>7.2658604698718585E-2</v>
      </c>
    </row>
    <row r="96" spans="1:66" x14ac:dyDescent="0.2">
      <c r="A96" s="20">
        <v>520</v>
      </c>
      <c r="B96" s="22" t="s">
        <v>93</v>
      </c>
      <c r="C96" s="4">
        <v>2952</v>
      </c>
      <c r="D96" s="4">
        <v>3029</v>
      </c>
      <c r="E96" s="7">
        <v>3056</v>
      </c>
      <c r="F96" s="12">
        <v>3056</v>
      </c>
      <c r="H96">
        <f t="shared" si="22"/>
        <v>42.587410111440214</v>
      </c>
      <c r="I96" s="28">
        <f t="shared" si="23"/>
        <v>3023.25</v>
      </c>
      <c r="J96" s="29">
        <f t="shared" si="24"/>
        <v>1.4086631972691711E-2</v>
      </c>
      <c r="K96" s="29"/>
      <c r="L96" s="4">
        <v>4806</v>
      </c>
      <c r="M96" s="7">
        <v>4752</v>
      </c>
      <c r="N96" s="12">
        <v>4919</v>
      </c>
      <c r="O96" s="29"/>
      <c r="P96">
        <f t="shared" si="25"/>
        <v>69.581287395071641</v>
      </c>
      <c r="Q96" s="28">
        <f t="shared" si="26"/>
        <v>4825.666666666667</v>
      </c>
      <c r="R96" s="29">
        <f t="shared" si="42"/>
        <v>1.441899994371865E-2</v>
      </c>
      <c r="S96" s="29"/>
      <c r="U96" s="4">
        <v>5015</v>
      </c>
      <c r="V96" s="7">
        <v>5157</v>
      </c>
      <c r="W96" s="12">
        <v>5258</v>
      </c>
      <c r="X96" s="12">
        <v>5277</v>
      </c>
      <c r="Y96" s="13">
        <v>5262</v>
      </c>
      <c r="AA96">
        <f t="shared" si="27"/>
        <v>99.013938412730553</v>
      </c>
      <c r="AB96" s="28">
        <f t="shared" si="28"/>
        <v>5193.8</v>
      </c>
      <c r="AC96" s="29">
        <f t="shared" si="29"/>
        <v>1.9063872003683344E-2</v>
      </c>
      <c r="AE96" s="4">
        <v>5313</v>
      </c>
      <c r="AF96" s="7">
        <v>5497</v>
      </c>
      <c r="AG96" s="7">
        <v>5520</v>
      </c>
      <c r="AH96" s="7">
        <v>5319</v>
      </c>
      <c r="AI96" s="12">
        <v>5319</v>
      </c>
      <c r="AK96">
        <f t="shared" si="30"/>
        <v>94.12247340566438</v>
      </c>
      <c r="AL96" s="28">
        <f t="shared" si="31"/>
        <v>5393.6</v>
      </c>
      <c r="AM96" s="29">
        <f t="shared" si="32"/>
        <v>1.7450770061863019E-2</v>
      </c>
      <c r="AO96" s="4">
        <v>5113</v>
      </c>
      <c r="AP96" s="7">
        <v>5350</v>
      </c>
      <c r="AQ96" s="7">
        <v>5254</v>
      </c>
      <c r="AR96" s="12">
        <v>5162</v>
      </c>
      <c r="AT96">
        <f t="shared" si="33"/>
        <v>90.648703796579468</v>
      </c>
      <c r="AU96" s="28">
        <f t="shared" si="34"/>
        <v>5219.75</v>
      </c>
      <c r="AV96" s="29">
        <f t="shared" si="35"/>
        <v>1.7366483796461416E-2</v>
      </c>
      <c r="AX96" s="4">
        <v>5264</v>
      </c>
      <c r="AY96" s="7">
        <v>5442</v>
      </c>
      <c r="AZ96" s="12">
        <v>5394</v>
      </c>
      <c r="BA96" s="12">
        <v>6303</v>
      </c>
      <c r="BC96" s="28">
        <f t="shared" si="36"/>
        <v>410.64058189613945</v>
      </c>
      <c r="BD96" s="28">
        <f t="shared" si="37"/>
        <v>5600.75</v>
      </c>
      <c r="BE96" s="29">
        <f t="shared" si="38"/>
        <v>7.3318855848973699E-2</v>
      </c>
      <c r="BG96" s="4">
        <v>4039</v>
      </c>
      <c r="BH96" s="4">
        <v>3485</v>
      </c>
      <c r="BI96" s="7">
        <v>3742</v>
      </c>
      <c r="BJ96" s="12">
        <v>3891</v>
      </c>
      <c r="BL96" s="28">
        <f t="shared" si="39"/>
        <v>204.65138040091497</v>
      </c>
      <c r="BM96" s="28">
        <f t="shared" si="40"/>
        <v>3789.25</v>
      </c>
      <c r="BN96" s="29">
        <f t="shared" si="41"/>
        <v>5.400841338019792E-2</v>
      </c>
    </row>
    <row r="97" spans="1:66" x14ac:dyDescent="0.2">
      <c r="A97" s="20">
        <v>521</v>
      </c>
      <c r="B97" s="22" t="s">
        <v>94</v>
      </c>
      <c r="C97" s="4">
        <v>6691</v>
      </c>
      <c r="D97" s="4">
        <v>7608</v>
      </c>
      <c r="E97" s="7">
        <v>7723</v>
      </c>
      <c r="F97" s="12">
        <v>7526</v>
      </c>
      <c r="H97">
        <f t="shared" si="22"/>
        <v>407.88294889588116</v>
      </c>
      <c r="I97" s="28">
        <f t="shared" si="23"/>
        <v>7387</v>
      </c>
      <c r="J97" s="29">
        <f t="shared" si="24"/>
        <v>5.5216319059954132E-2</v>
      </c>
      <c r="K97" s="29"/>
      <c r="L97" s="4">
        <v>10976</v>
      </c>
      <c r="M97" s="7">
        <v>10692</v>
      </c>
      <c r="N97" s="12">
        <v>11904</v>
      </c>
      <c r="O97" s="29"/>
      <c r="P97">
        <f t="shared" si="25"/>
        <v>517.55665283028566</v>
      </c>
      <c r="Q97" s="28">
        <f t="shared" si="26"/>
        <v>11190.666666666666</v>
      </c>
      <c r="R97" s="29">
        <f t="shared" si="42"/>
        <v>4.6248956228132285E-2</v>
      </c>
      <c r="S97" s="29"/>
      <c r="U97" s="4">
        <v>11466</v>
      </c>
      <c r="V97" s="7">
        <v>11795</v>
      </c>
      <c r="W97" s="12">
        <v>12402</v>
      </c>
      <c r="X97" s="12">
        <v>12446</v>
      </c>
      <c r="Y97" s="13">
        <v>12703</v>
      </c>
      <c r="AA97">
        <f t="shared" si="27"/>
        <v>458.26655998447018</v>
      </c>
      <c r="AB97" s="28">
        <f t="shared" si="28"/>
        <v>12162.4</v>
      </c>
      <c r="AC97" s="29">
        <f t="shared" si="29"/>
        <v>3.7678958099098055E-2</v>
      </c>
      <c r="AE97" s="4">
        <v>11837</v>
      </c>
      <c r="AF97" s="7">
        <v>13736</v>
      </c>
      <c r="AG97" s="7">
        <v>11965</v>
      </c>
      <c r="AH97" s="7">
        <v>11812</v>
      </c>
      <c r="AI97" s="12">
        <v>12192</v>
      </c>
      <c r="AK97">
        <f t="shared" si="30"/>
        <v>726.38078168409709</v>
      </c>
      <c r="AL97" s="28">
        <f t="shared" si="31"/>
        <v>12308.4</v>
      </c>
      <c r="AM97" s="29">
        <f t="shared" si="32"/>
        <v>5.9015045146736951E-2</v>
      </c>
      <c r="AO97" s="4">
        <v>11970</v>
      </c>
      <c r="AP97" s="7">
        <v>12199</v>
      </c>
      <c r="AQ97" s="7">
        <v>12046</v>
      </c>
      <c r="AR97" s="12">
        <v>12638</v>
      </c>
      <c r="AT97">
        <f t="shared" si="33"/>
        <v>258.72705212250224</v>
      </c>
      <c r="AU97" s="28">
        <f t="shared" si="34"/>
        <v>12213.25</v>
      </c>
      <c r="AV97" s="29">
        <f t="shared" si="35"/>
        <v>2.118412806767259E-2</v>
      </c>
      <c r="AX97" s="4">
        <v>11585</v>
      </c>
      <c r="AY97" s="7">
        <v>12012</v>
      </c>
      <c r="AZ97" s="12">
        <v>12966</v>
      </c>
      <c r="BA97" s="12">
        <v>14240</v>
      </c>
      <c r="BC97" s="28">
        <f t="shared" si="36"/>
        <v>1019.6718528526715</v>
      </c>
      <c r="BD97" s="28">
        <f t="shared" si="37"/>
        <v>12700.75</v>
      </c>
      <c r="BE97" s="29">
        <f t="shared" si="38"/>
        <v>8.0284381068257499E-2</v>
      </c>
      <c r="BG97" s="4">
        <v>9163</v>
      </c>
      <c r="BH97" s="4">
        <v>8858</v>
      </c>
      <c r="BI97" s="7">
        <v>9395</v>
      </c>
      <c r="BJ97" s="12">
        <v>9735</v>
      </c>
      <c r="BL97" s="28">
        <f t="shared" si="39"/>
        <v>320.85150381445931</v>
      </c>
      <c r="BM97" s="28">
        <f t="shared" si="40"/>
        <v>9287.75</v>
      </c>
      <c r="BN97" s="29">
        <f t="shared" si="41"/>
        <v>3.4545665399527262E-2</v>
      </c>
    </row>
    <row r="98" spans="1:66" x14ac:dyDescent="0.2">
      <c r="A98" s="20">
        <v>522</v>
      </c>
      <c r="B98" s="22" t="s">
        <v>95</v>
      </c>
      <c r="C98" s="4">
        <v>5520</v>
      </c>
      <c r="D98" s="4">
        <v>5590</v>
      </c>
      <c r="E98" s="7">
        <v>6136</v>
      </c>
      <c r="F98" s="12">
        <v>6404</v>
      </c>
      <c r="H98">
        <f t="shared" si="22"/>
        <v>370.67067593754973</v>
      </c>
      <c r="I98" s="28">
        <f t="shared" si="23"/>
        <v>5912.5</v>
      </c>
      <c r="J98" s="29">
        <f t="shared" si="24"/>
        <v>6.2692714746308623E-2</v>
      </c>
      <c r="K98" s="29"/>
      <c r="L98" s="4">
        <v>9471</v>
      </c>
      <c r="M98" s="7">
        <v>9486</v>
      </c>
      <c r="N98" s="12">
        <v>10267</v>
      </c>
      <c r="O98" s="29"/>
      <c r="P98">
        <f t="shared" si="25"/>
        <v>371.75290479325406</v>
      </c>
      <c r="Q98" s="28">
        <f t="shared" si="26"/>
        <v>9741.3333333333339</v>
      </c>
      <c r="R98" s="29">
        <f t="shared" si="42"/>
        <v>3.8162425211461883E-2</v>
      </c>
      <c r="S98" s="29"/>
      <c r="U98" s="4">
        <v>9761</v>
      </c>
      <c r="V98" s="7">
        <v>9918</v>
      </c>
      <c r="W98" s="12">
        <v>10501</v>
      </c>
      <c r="X98" s="12">
        <v>10395</v>
      </c>
      <c r="Y98" s="13">
        <v>10922</v>
      </c>
      <c r="AA98">
        <f t="shared" si="27"/>
        <v>417.79258011601877</v>
      </c>
      <c r="AB98" s="28">
        <f t="shared" si="28"/>
        <v>10299.4</v>
      </c>
      <c r="AC98" s="29">
        <f t="shared" si="29"/>
        <v>4.0564749414142454E-2</v>
      </c>
      <c r="AE98" s="4">
        <v>9908</v>
      </c>
      <c r="AF98" s="7">
        <v>11049</v>
      </c>
      <c r="AG98" s="7">
        <v>10143</v>
      </c>
      <c r="AH98" s="7">
        <v>10155</v>
      </c>
      <c r="AI98" s="12">
        <v>10440</v>
      </c>
      <c r="AK98">
        <f t="shared" si="30"/>
        <v>393.02264565798242</v>
      </c>
      <c r="AL98" s="28">
        <f t="shared" si="31"/>
        <v>10339</v>
      </c>
      <c r="AM98" s="29">
        <f t="shared" si="32"/>
        <v>3.8013603410192706E-2</v>
      </c>
      <c r="AO98" s="4">
        <v>9797</v>
      </c>
      <c r="AP98" s="7">
        <v>9971</v>
      </c>
      <c r="AQ98" s="7">
        <v>10011</v>
      </c>
      <c r="AR98" s="12">
        <v>10519</v>
      </c>
      <c r="AT98">
        <f t="shared" si="33"/>
        <v>268.94748558036383</v>
      </c>
      <c r="AU98" s="28">
        <f t="shared" si="34"/>
        <v>10074.5</v>
      </c>
      <c r="AV98" s="29">
        <f t="shared" si="35"/>
        <v>2.6695864368491123E-2</v>
      </c>
      <c r="AX98" s="4">
        <v>10197</v>
      </c>
      <c r="AY98" s="7">
        <v>10322</v>
      </c>
      <c r="AZ98" s="12">
        <v>10994</v>
      </c>
      <c r="BA98" s="12">
        <v>12062</v>
      </c>
      <c r="BC98" s="28">
        <f t="shared" si="36"/>
        <v>739.4620933489424</v>
      </c>
      <c r="BD98" s="28">
        <f t="shared" si="37"/>
        <v>10893.75</v>
      </c>
      <c r="BE98" s="29">
        <f t="shared" si="38"/>
        <v>6.7879480743448531E-2</v>
      </c>
      <c r="BG98" s="4">
        <v>7689</v>
      </c>
      <c r="BH98" s="4">
        <v>7606</v>
      </c>
      <c r="BI98" s="7">
        <v>8023</v>
      </c>
      <c r="BJ98" s="12">
        <v>8324</v>
      </c>
      <c r="BL98" s="28">
        <f t="shared" si="39"/>
        <v>285.22841723783415</v>
      </c>
      <c r="BM98" s="28">
        <f t="shared" si="40"/>
        <v>7910.5</v>
      </c>
      <c r="BN98" s="29">
        <f t="shared" si="41"/>
        <v>3.6056939161599667E-2</v>
      </c>
    </row>
    <row r="99" spans="1:66" x14ac:dyDescent="0.2">
      <c r="A99" s="20">
        <v>524</v>
      </c>
      <c r="B99" s="22" t="s">
        <v>96</v>
      </c>
      <c r="C99" s="4">
        <v>5027</v>
      </c>
      <c r="D99" s="4">
        <v>5238</v>
      </c>
      <c r="E99" s="7">
        <v>5618</v>
      </c>
      <c r="F99" s="12">
        <v>5709</v>
      </c>
      <c r="H99">
        <f t="shared" si="22"/>
        <v>277.65176030416228</v>
      </c>
      <c r="I99" s="28">
        <f t="shared" si="23"/>
        <v>5398</v>
      </c>
      <c r="J99" s="29">
        <f t="shared" si="24"/>
        <v>5.1436043035228286E-2</v>
      </c>
      <c r="K99" s="29"/>
      <c r="L99" s="4">
        <v>8118</v>
      </c>
      <c r="M99" s="7">
        <v>8038</v>
      </c>
      <c r="N99" s="12">
        <v>8643</v>
      </c>
      <c r="O99" s="29"/>
      <c r="P99">
        <f t="shared" si="25"/>
        <v>268.33850926685039</v>
      </c>
      <c r="Q99" s="28">
        <f t="shared" si="26"/>
        <v>8266.3333333333339</v>
      </c>
      <c r="R99" s="29">
        <f t="shared" si="42"/>
        <v>3.2461612476331753E-2</v>
      </c>
      <c r="S99" s="29"/>
      <c r="U99" s="4">
        <v>8456</v>
      </c>
      <c r="V99" s="7">
        <v>8624</v>
      </c>
      <c r="W99" s="12">
        <v>8742</v>
      </c>
      <c r="X99" s="12">
        <v>8823</v>
      </c>
      <c r="Y99" s="13">
        <v>9261</v>
      </c>
      <c r="AA99">
        <f t="shared" si="27"/>
        <v>269.79948109660995</v>
      </c>
      <c r="AB99" s="28">
        <f t="shared" si="28"/>
        <v>8781.2000000000007</v>
      </c>
      <c r="AC99" s="29">
        <f t="shared" si="29"/>
        <v>3.0724671012687325E-2</v>
      </c>
      <c r="AE99" s="4">
        <v>8439</v>
      </c>
      <c r="AF99" s="7">
        <v>8592</v>
      </c>
      <c r="AG99" s="7">
        <v>8514</v>
      </c>
      <c r="AH99" s="7">
        <v>8592</v>
      </c>
      <c r="AI99" s="12">
        <v>9365</v>
      </c>
      <c r="AK99">
        <f t="shared" si="30"/>
        <v>337.12585187137461</v>
      </c>
      <c r="AL99" s="28">
        <f t="shared" si="31"/>
        <v>8700.4</v>
      </c>
      <c r="AM99" s="29">
        <f t="shared" si="32"/>
        <v>3.8748316384462168E-2</v>
      </c>
      <c r="AO99" s="4">
        <v>8484</v>
      </c>
      <c r="AP99" s="7">
        <v>8477</v>
      </c>
      <c r="AQ99" s="7">
        <v>8557</v>
      </c>
      <c r="AR99" s="12">
        <v>8681</v>
      </c>
      <c r="AT99">
        <f t="shared" si="33"/>
        <v>81.998094490055067</v>
      </c>
      <c r="AU99" s="28">
        <f t="shared" si="34"/>
        <v>8549.75</v>
      </c>
      <c r="AV99" s="29">
        <f t="shared" si="35"/>
        <v>9.5907008380426411E-3</v>
      </c>
      <c r="AX99" s="4">
        <v>8584</v>
      </c>
      <c r="AY99" s="7">
        <v>10388</v>
      </c>
      <c r="AZ99" s="12">
        <v>9099</v>
      </c>
      <c r="BA99" s="12">
        <v>10020</v>
      </c>
      <c r="BC99" s="28">
        <f t="shared" si="36"/>
        <v>717.06533000836123</v>
      </c>
      <c r="BD99" s="28">
        <f t="shared" si="37"/>
        <v>9522.75</v>
      </c>
      <c r="BE99" s="29">
        <f t="shared" si="38"/>
        <v>7.530023680222217E-2</v>
      </c>
      <c r="BG99" s="4">
        <v>8206</v>
      </c>
      <c r="BH99" s="4">
        <v>7817</v>
      </c>
      <c r="BI99" s="7">
        <v>8813</v>
      </c>
      <c r="BJ99" s="12">
        <v>7458</v>
      </c>
      <c r="BL99" s="28">
        <f t="shared" si="39"/>
        <v>502.2571552501766</v>
      </c>
      <c r="BM99" s="28">
        <f t="shared" si="40"/>
        <v>8073.5</v>
      </c>
      <c r="BN99" s="29">
        <f t="shared" si="41"/>
        <v>6.221058465971098E-2</v>
      </c>
    </row>
    <row r="100" spans="1:66" x14ac:dyDescent="0.2">
      <c r="A100" s="20">
        <v>525</v>
      </c>
      <c r="B100" s="22" t="s">
        <v>97</v>
      </c>
      <c r="C100" s="4">
        <v>4353</v>
      </c>
      <c r="D100" s="4">
        <v>4528</v>
      </c>
      <c r="E100" s="7">
        <v>4646</v>
      </c>
      <c r="F100" s="12">
        <v>4963</v>
      </c>
      <c r="H100">
        <f t="shared" si="22"/>
        <v>222.51572978106515</v>
      </c>
      <c r="I100" s="28">
        <f t="shared" si="23"/>
        <v>4622.5</v>
      </c>
      <c r="J100" s="29">
        <f t="shared" si="24"/>
        <v>4.8137529428029235E-2</v>
      </c>
      <c r="K100" s="29"/>
      <c r="L100" s="4">
        <v>8193</v>
      </c>
      <c r="M100" s="7">
        <v>8141</v>
      </c>
      <c r="N100" s="12">
        <v>8718</v>
      </c>
      <c r="O100" s="29"/>
      <c r="P100">
        <f t="shared" si="25"/>
        <v>260.6099682582298</v>
      </c>
      <c r="Q100" s="28">
        <f t="shared" si="26"/>
        <v>8350.6666666666661</v>
      </c>
      <c r="R100" s="29">
        <f t="shared" si="42"/>
        <v>3.1208282962425733E-2</v>
      </c>
      <c r="S100" s="29"/>
      <c r="U100" s="4">
        <v>8346</v>
      </c>
      <c r="V100" s="7">
        <v>8598</v>
      </c>
      <c r="W100" s="12">
        <v>8873</v>
      </c>
      <c r="X100" s="12">
        <v>9003</v>
      </c>
      <c r="Y100" s="13">
        <v>9378</v>
      </c>
      <c r="AA100">
        <f t="shared" si="27"/>
        <v>352.05147350920146</v>
      </c>
      <c r="AB100" s="28">
        <f t="shared" si="28"/>
        <v>8839.6</v>
      </c>
      <c r="AC100" s="29">
        <f t="shared" si="29"/>
        <v>3.9826629429974371E-2</v>
      </c>
      <c r="AE100" s="4">
        <v>8503</v>
      </c>
      <c r="AF100" s="7">
        <v>9032</v>
      </c>
      <c r="AG100" s="7">
        <v>8703</v>
      </c>
      <c r="AH100" s="7">
        <v>8489</v>
      </c>
      <c r="AI100" s="12">
        <v>8880</v>
      </c>
      <c r="AK100">
        <f t="shared" si="30"/>
        <v>211.50565004273525</v>
      </c>
      <c r="AL100" s="28">
        <f t="shared" si="31"/>
        <v>8721.4</v>
      </c>
      <c r="AM100" s="29">
        <f t="shared" si="32"/>
        <v>2.425134153263642E-2</v>
      </c>
      <c r="AO100" s="4">
        <v>8282</v>
      </c>
      <c r="AP100" s="7">
        <v>8556</v>
      </c>
      <c r="AQ100" s="7">
        <v>8467</v>
      </c>
      <c r="AR100" s="12">
        <v>8825</v>
      </c>
      <c r="AT100">
        <f t="shared" si="33"/>
        <v>195.67128046803393</v>
      </c>
      <c r="AU100" s="28">
        <f t="shared" si="34"/>
        <v>8532.5</v>
      </c>
      <c r="AV100" s="29">
        <f t="shared" si="35"/>
        <v>2.2932467678644469E-2</v>
      </c>
      <c r="AX100" s="4">
        <v>8403</v>
      </c>
      <c r="AY100" s="7">
        <v>8906</v>
      </c>
      <c r="AZ100" s="12">
        <v>9317</v>
      </c>
      <c r="BA100" s="12">
        <v>10071</v>
      </c>
      <c r="BC100" s="28">
        <f t="shared" si="36"/>
        <v>610.5986304439275</v>
      </c>
      <c r="BD100" s="28">
        <f t="shared" si="37"/>
        <v>9174.25</v>
      </c>
      <c r="BE100" s="29">
        <f t="shared" si="38"/>
        <v>6.6555699969362891E-2</v>
      </c>
      <c r="BG100" s="4">
        <v>6166</v>
      </c>
      <c r="BH100" s="4">
        <v>5665</v>
      </c>
      <c r="BI100" s="7">
        <v>5954</v>
      </c>
      <c r="BJ100" s="12">
        <v>6552</v>
      </c>
      <c r="BL100" s="28">
        <f t="shared" si="39"/>
        <v>323.3453069088834</v>
      </c>
      <c r="BM100" s="28">
        <f t="shared" si="40"/>
        <v>6084.25</v>
      </c>
      <c r="BN100" s="29">
        <f t="shared" si="41"/>
        <v>5.3144645093295542E-2</v>
      </c>
    </row>
    <row r="101" spans="1:66" x14ac:dyDescent="0.2">
      <c r="A101" s="20">
        <v>526</v>
      </c>
      <c r="B101" s="22" t="s">
        <v>98</v>
      </c>
      <c r="C101" s="4">
        <v>2684</v>
      </c>
      <c r="D101" s="4">
        <v>2900</v>
      </c>
      <c r="E101" s="7">
        <v>2909</v>
      </c>
      <c r="F101" s="12">
        <v>3029</v>
      </c>
      <c r="H101">
        <f t="shared" si="22"/>
        <v>124.35533764177555</v>
      </c>
      <c r="I101" s="28">
        <f t="shared" si="23"/>
        <v>2880.5</v>
      </c>
      <c r="J101" s="29">
        <f t="shared" si="24"/>
        <v>4.3171441639220813E-2</v>
      </c>
      <c r="K101" s="29"/>
      <c r="L101" s="4">
        <v>4700</v>
      </c>
      <c r="M101" s="7">
        <v>4338</v>
      </c>
      <c r="N101" s="12">
        <v>4926</v>
      </c>
      <c r="O101" s="29"/>
      <c r="P101">
        <f t="shared" si="25"/>
        <v>242.18083234549252</v>
      </c>
      <c r="Q101" s="28">
        <f t="shared" si="26"/>
        <v>4654.666666666667</v>
      </c>
      <c r="R101" s="29">
        <f t="shared" si="42"/>
        <v>5.2029683259558687E-2</v>
      </c>
      <c r="S101" s="29"/>
      <c r="U101" s="4">
        <v>4929</v>
      </c>
      <c r="V101" s="7">
        <v>4908</v>
      </c>
      <c r="W101" s="12">
        <v>4978</v>
      </c>
      <c r="X101" s="12">
        <v>5125</v>
      </c>
      <c r="Y101" s="13">
        <v>5257</v>
      </c>
      <c r="AA101">
        <f t="shared" si="27"/>
        <v>132.59049739706083</v>
      </c>
      <c r="AB101" s="28">
        <f t="shared" si="28"/>
        <v>5039.3999999999996</v>
      </c>
      <c r="AC101" s="29">
        <f t="shared" si="29"/>
        <v>2.6310770607028782E-2</v>
      </c>
      <c r="AE101" s="4">
        <v>5086</v>
      </c>
      <c r="AF101" s="7">
        <v>5184</v>
      </c>
      <c r="AG101" s="7">
        <v>5122</v>
      </c>
      <c r="AH101" s="7">
        <v>4983</v>
      </c>
      <c r="AI101" s="12">
        <v>5044</v>
      </c>
      <c r="AK101">
        <f t="shared" si="30"/>
        <v>68.189148696841784</v>
      </c>
      <c r="AL101" s="28">
        <f t="shared" si="31"/>
        <v>5083.8</v>
      </c>
      <c r="AM101" s="29">
        <f t="shared" si="32"/>
        <v>1.3413027400141976E-2</v>
      </c>
      <c r="AO101" s="4">
        <v>4892</v>
      </c>
      <c r="AP101" s="7">
        <v>4986</v>
      </c>
      <c r="AQ101" s="7">
        <v>4843</v>
      </c>
      <c r="AR101" s="12">
        <v>5236</v>
      </c>
      <c r="AT101">
        <f t="shared" si="33"/>
        <v>151.44532841920216</v>
      </c>
      <c r="AU101" s="28">
        <f t="shared" si="34"/>
        <v>4989.25</v>
      </c>
      <c r="AV101" s="29">
        <f t="shared" si="35"/>
        <v>3.0354327487939502E-2</v>
      </c>
      <c r="AX101" s="4">
        <v>4888</v>
      </c>
      <c r="AY101" s="7">
        <v>4935</v>
      </c>
      <c r="AZ101" s="12">
        <v>5420</v>
      </c>
      <c r="BA101" s="12">
        <v>6033</v>
      </c>
      <c r="BC101" s="28">
        <f t="shared" si="36"/>
        <v>461.84791869185682</v>
      </c>
      <c r="BD101" s="28">
        <f t="shared" si="37"/>
        <v>5319</v>
      </c>
      <c r="BE101" s="29">
        <f t="shared" si="38"/>
        <v>8.6829839949587664E-2</v>
      </c>
      <c r="BG101" s="4">
        <v>3577</v>
      </c>
      <c r="BH101" s="4">
        <v>3095</v>
      </c>
      <c r="BI101" s="7">
        <v>3505</v>
      </c>
      <c r="BJ101" s="12">
        <v>3881</v>
      </c>
      <c r="BL101" s="28">
        <f t="shared" si="39"/>
        <v>280.31187987668307</v>
      </c>
      <c r="BM101" s="28">
        <f t="shared" si="40"/>
        <v>3514.5</v>
      </c>
      <c r="BN101" s="29">
        <f t="shared" si="41"/>
        <v>7.9758679720211431E-2</v>
      </c>
    </row>
    <row r="102" spans="1:66" x14ac:dyDescent="0.2">
      <c r="A102" s="20">
        <v>527</v>
      </c>
      <c r="B102" s="22" t="s">
        <v>99</v>
      </c>
      <c r="C102" s="4">
        <v>9733</v>
      </c>
      <c r="D102" s="4">
        <v>10844</v>
      </c>
      <c r="E102" s="7">
        <v>10687</v>
      </c>
      <c r="F102" s="12">
        <v>11086</v>
      </c>
      <c r="H102">
        <f t="shared" si="22"/>
        <v>513.41138475885009</v>
      </c>
      <c r="I102" s="28">
        <f t="shared" si="23"/>
        <v>10587.5</v>
      </c>
      <c r="J102" s="29">
        <f t="shared" si="24"/>
        <v>4.8492220520316417E-2</v>
      </c>
      <c r="K102" s="29"/>
      <c r="L102" s="4">
        <v>18644</v>
      </c>
      <c r="M102" s="7">
        <v>17816</v>
      </c>
      <c r="N102" s="12">
        <v>20358</v>
      </c>
      <c r="O102" s="29"/>
      <c r="P102">
        <f t="shared" si="25"/>
        <v>1058.5705246017176</v>
      </c>
      <c r="Q102" s="28">
        <f t="shared" si="26"/>
        <v>18939.333333333332</v>
      </c>
      <c r="R102" s="29">
        <f t="shared" si="42"/>
        <v>5.5892702555618873E-2</v>
      </c>
      <c r="S102" s="29"/>
      <c r="U102" s="4">
        <v>19387</v>
      </c>
      <c r="V102" s="7">
        <v>18854</v>
      </c>
      <c r="W102" s="12">
        <v>19743</v>
      </c>
      <c r="X102" s="12">
        <v>20293</v>
      </c>
      <c r="Y102" s="13">
        <v>21176</v>
      </c>
      <c r="AA102">
        <f t="shared" si="27"/>
        <v>795.5020050257574</v>
      </c>
      <c r="AB102" s="28">
        <f t="shared" si="28"/>
        <v>19890.599999999999</v>
      </c>
      <c r="AC102" s="29">
        <f t="shared" si="29"/>
        <v>3.9993866702148627E-2</v>
      </c>
      <c r="AE102" s="4">
        <v>19461</v>
      </c>
      <c r="AF102" s="7">
        <v>19805</v>
      </c>
      <c r="AG102" s="7">
        <v>19305</v>
      </c>
      <c r="AH102" s="7">
        <v>18968</v>
      </c>
      <c r="AI102" s="12">
        <v>20002</v>
      </c>
      <c r="AK102">
        <f t="shared" si="30"/>
        <v>365.31159302710336</v>
      </c>
      <c r="AL102" s="28">
        <f t="shared" si="31"/>
        <v>19508.2</v>
      </c>
      <c r="AM102" s="29">
        <f t="shared" si="32"/>
        <v>1.8726053302052643E-2</v>
      </c>
      <c r="AO102" s="4">
        <v>19080</v>
      </c>
      <c r="AP102" s="7">
        <v>19110</v>
      </c>
      <c r="AQ102" s="7">
        <v>19120</v>
      </c>
      <c r="AR102" s="12">
        <v>20417</v>
      </c>
      <c r="AT102">
        <f t="shared" si="33"/>
        <v>569.02476879306403</v>
      </c>
      <c r="AU102" s="28">
        <f t="shared" si="34"/>
        <v>19431.75</v>
      </c>
      <c r="AV102" s="29">
        <f t="shared" si="35"/>
        <v>2.9283248744609417E-2</v>
      </c>
      <c r="AX102" s="4">
        <v>19657</v>
      </c>
      <c r="AY102" s="7">
        <v>19835</v>
      </c>
      <c r="AZ102" s="12">
        <v>20887</v>
      </c>
      <c r="BA102" s="12">
        <v>22731</v>
      </c>
      <c r="BC102" s="28">
        <f t="shared" si="36"/>
        <v>1221.8816432044473</v>
      </c>
      <c r="BD102" s="28">
        <f t="shared" si="37"/>
        <v>20777.5</v>
      </c>
      <c r="BE102" s="29">
        <f t="shared" si="38"/>
        <v>5.880792411042942E-2</v>
      </c>
      <c r="BG102" s="4">
        <v>14782</v>
      </c>
      <c r="BH102" s="4">
        <v>13459</v>
      </c>
      <c r="BI102" s="7">
        <v>14085</v>
      </c>
      <c r="BJ102" s="12">
        <v>15965</v>
      </c>
      <c r="BL102" s="28">
        <f t="shared" si="39"/>
        <v>930.11891040877128</v>
      </c>
      <c r="BM102" s="28">
        <f t="shared" si="40"/>
        <v>14572.75</v>
      </c>
      <c r="BN102" s="29">
        <f t="shared" si="41"/>
        <v>6.3825901796762535E-2</v>
      </c>
    </row>
    <row r="103" spans="1:66" x14ac:dyDescent="0.2">
      <c r="A103" s="20">
        <v>528</v>
      </c>
      <c r="B103" s="22" t="s">
        <v>100</v>
      </c>
      <c r="C103" s="4">
        <v>2120</v>
      </c>
      <c r="D103" s="4">
        <v>2306</v>
      </c>
      <c r="E103" s="7">
        <v>2153</v>
      </c>
      <c r="F103" s="12">
        <v>2472</v>
      </c>
      <c r="H103">
        <f t="shared" si="22"/>
        <v>139.7128752119861</v>
      </c>
      <c r="I103" s="28">
        <f t="shared" si="23"/>
        <v>2262.75</v>
      </c>
      <c r="J103" s="29">
        <f t="shared" si="24"/>
        <v>6.174472443353711E-2</v>
      </c>
      <c r="K103" s="29"/>
      <c r="L103" s="4">
        <v>4358</v>
      </c>
      <c r="M103" s="7">
        <v>3911</v>
      </c>
      <c r="N103" s="12">
        <v>4496</v>
      </c>
      <c r="O103" s="29"/>
      <c r="P103">
        <f t="shared" si="25"/>
        <v>249.68380003516447</v>
      </c>
      <c r="Q103" s="28">
        <f t="shared" si="26"/>
        <v>4255</v>
      </c>
      <c r="R103" s="29">
        <f t="shared" si="42"/>
        <v>5.86800940153148E-2</v>
      </c>
      <c r="S103" s="29"/>
      <c r="U103" s="4">
        <v>4494</v>
      </c>
      <c r="V103" s="7">
        <v>4243</v>
      </c>
      <c r="W103" s="12">
        <v>4575</v>
      </c>
      <c r="X103" s="12">
        <v>4558</v>
      </c>
      <c r="Y103" s="13">
        <v>4850</v>
      </c>
      <c r="AA103">
        <f t="shared" si="27"/>
        <v>193.85252126294361</v>
      </c>
      <c r="AB103" s="28">
        <f t="shared" si="28"/>
        <v>4544</v>
      </c>
      <c r="AC103" s="29">
        <f t="shared" si="29"/>
        <v>4.2661206263852024E-2</v>
      </c>
      <c r="AE103" s="4">
        <v>4522</v>
      </c>
      <c r="AF103" s="7">
        <v>4558</v>
      </c>
      <c r="AG103" s="7">
        <v>4363</v>
      </c>
      <c r="AH103" s="7">
        <v>4198</v>
      </c>
      <c r="AI103" s="12">
        <v>4700</v>
      </c>
      <c r="AK103">
        <f t="shared" si="30"/>
        <v>172.49046350450797</v>
      </c>
      <c r="AL103" s="28">
        <f t="shared" si="31"/>
        <v>4468.2</v>
      </c>
      <c r="AM103" s="29">
        <f t="shared" si="32"/>
        <v>3.8604015823935363E-2</v>
      </c>
      <c r="AO103" s="4">
        <v>4430</v>
      </c>
      <c r="AP103" s="7">
        <v>4284</v>
      </c>
      <c r="AQ103" s="7">
        <v>4283</v>
      </c>
      <c r="AR103" s="12">
        <v>4645</v>
      </c>
      <c r="AT103">
        <f t="shared" si="33"/>
        <v>148.01097932248135</v>
      </c>
      <c r="AU103" s="28">
        <f t="shared" si="34"/>
        <v>4410.5</v>
      </c>
      <c r="AV103" s="29">
        <f t="shared" si="35"/>
        <v>3.3558775495404453E-2</v>
      </c>
      <c r="AX103" s="4">
        <v>4572</v>
      </c>
      <c r="AY103" s="7">
        <v>4380</v>
      </c>
      <c r="AZ103" s="12">
        <v>4784</v>
      </c>
      <c r="BA103" s="12">
        <v>5247</v>
      </c>
      <c r="BC103" s="28">
        <f t="shared" si="36"/>
        <v>322.75251741853231</v>
      </c>
      <c r="BD103" s="28">
        <f t="shared" si="37"/>
        <v>4745.75</v>
      </c>
      <c r="BE103" s="29">
        <f t="shared" si="38"/>
        <v>6.8008748336623778E-2</v>
      </c>
      <c r="BG103" s="4">
        <v>3079</v>
      </c>
      <c r="BH103" s="4">
        <v>2704</v>
      </c>
      <c r="BI103" s="7">
        <v>2939</v>
      </c>
      <c r="BJ103" s="12">
        <v>3263</v>
      </c>
      <c r="BL103" s="28">
        <f t="shared" si="39"/>
        <v>204.13889266869262</v>
      </c>
      <c r="BM103" s="28">
        <f t="shared" si="40"/>
        <v>2996.25</v>
      </c>
      <c r="BN103" s="29">
        <f t="shared" si="41"/>
        <v>6.8131461883585348E-2</v>
      </c>
    </row>
    <row r="104" spans="1:66" x14ac:dyDescent="0.2">
      <c r="A104" s="20">
        <v>529</v>
      </c>
      <c r="B104" s="22" t="s">
        <v>101</v>
      </c>
      <c r="C104" s="4">
        <v>3916</v>
      </c>
      <c r="D104" s="4">
        <v>4077</v>
      </c>
      <c r="E104" s="7">
        <v>4041</v>
      </c>
      <c r="F104" s="12">
        <v>4151</v>
      </c>
      <c r="H104">
        <f t="shared" si="22"/>
        <v>85.015807353691585</v>
      </c>
      <c r="I104" s="28">
        <f t="shared" si="23"/>
        <v>4046.25</v>
      </c>
      <c r="J104" s="29">
        <f t="shared" si="24"/>
        <v>2.1011012012033755E-2</v>
      </c>
      <c r="K104" s="29"/>
      <c r="L104" s="4">
        <v>7091</v>
      </c>
      <c r="M104" s="7">
        <v>6425</v>
      </c>
      <c r="N104" s="12">
        <v>7586</v>
      </c>
      <c r="O104" s="29"/>
      <c r="P104">
        <f t="shared" si="25"/>
        <v>475.68687179698367</v>
      </c>
      <c r="Q104" s="28">
        <f t="shared" si="26"/>
        <v>7034</v>
      </c>
      <c r="R104" s="29">
        <f t="shared" si="42"/>
        <v>6.7626794398206375E-2</v>
      </c>
      <c r="S104" s="29"/>
      <c r="U104" s="4">
        <v>7274</v>
      </c>
      <c r="V104" s="7">
        <v>6872</v>
      </c>
      <c r="W104" s="12">
        <v>7391</v>
      </c>
      <c r="X104" s="12">
        <v>7615</v>
      </c>
      <c r="Y104" s="13">
        <v>7866</v>
      </c>
      <c r="AA104">
        <f t="shared" si="27"/>
        <v>334.08298370315117</v>
      </c>
      <c r="AB104" s="28">
        <f t="shared" si="28"/>
        <v>7403.6</v>
      </c>
      <c r="AC104" s="29">
        <f t="shared" si="29"/>
        <v>4.5124396739849686E-2</v>
      </c>
      <c r="AE104" s="4">
        <v>7149</v>
      </c>
      <c r="AF104" s="7">
        <v>7439</v>
      </c>
      <c r="AG104" s="7">
        <v>7033</v>
      </c>
      <c r="AH104" s="7">
        <v>6861</v>
      </c>
      <c r="AI104" s="12">
        <v>7358</v>
      </c>
      <c r="AK104">
        <f t="shared" si="30"/>
        <v>210.89144126777643</v>
      </c>
      <c r="AL104" s="28">
        <f t="shared" si="31"/>
        <v>7168</v>
      </c>
      <c r="AM104" s="29">
        <f t="shared" si="32"/>
        <v>2.9421239016151846E-2</v>
      </c>
      <c r="AO104" s="4">
        <v>7195</v>
      </c>
      <c r="AP104" s="7">
        <v>7246</v>
      </c>
      <c r="AQ104" s="7">
        <v>6902</v>
      </c>
      <c r="AR104" s="12">
        <v>7582</v>
      </c>
      <c r="AT104">
        <f t="shared" si="33"/>
        <v>241.33107445996257</v>
      </c>
      <c r="AU104" s="28">
        <f t="shared" si="34"/>
        <v>7231.25</v>
      </c>
      <c r="AV104" s="29">
        <f t="shared" si="35"/>
        <v>3.337335515435956E-2</v>
      </c>
      <c r="AX104" s="4">
        <v>7346</v>
      </c>
      <c r="AY104" s="7">
        <v>7058</v>
      </c>
      <c r="AZ104" s="12">
        <v>7806</v>
      </c>
      <c r="BA104" s="12">
        <v>8291</v>
      </c>
      <c r="BC104" s="28">
        <f t="shared" si="36"/>
        <v>467.87999262631439</v>
      </c>
      <c r="BD104" s="28">
        <f t="shared" si="37"/>
        <v>7625.25</v>
      </c>
      <c r="BE104" s="29">
        <f t="shared" si="38"/>
        <v>6.1359298728082934E-2</v>
      </c>
      <c r="BG104" s="4">
        <v>5026</v>
      </c>
      <c r="BH104" s="4">
        <v>4692</v>
      </c>
      <c r="BI104" s="7">
        <v>4869</v>
      </c>
      <c r="BJ104" s="12">
        <v>5506</v>
      </c>
      <c r="BL104" s="28">
        <f t="shared" si="39"/>
        <v>302.72708418640048</v>
      </c>
      <c r="BM104" s="28">
        <f t="shared" si="40"/>
        <v>5023.25</v>
      </c>
      <c r="BN104" s="29">
        <f t="shared" si="41"/>
        <v>6.0265183732922008E-2</v>
      </c>
    </row>
    <row r="105" spans="1:66" x14ac:dyDescent="0.2">
      <c r="A105" s="20">
        <v>530</v>
      </c>
      <c r="B105" s="22" t="s">
        <v>102</v>
      </c>
      <c r="C105" s="4">
        <v>2426</v>
      </c>
      <c r="D105" s="4">
        <v>3304</v>
      </c>
      <c r="E105" s="7">
        <v>3104</v>
      </c>
      <c r="F105" s="12">
        <v>3052</v>
      </c>
      <c r="H105">
        <f t="shared" si="22"/>
        <v>328.69552780650969</v>
      </c>
      <c r="I105" s="28">
        <f t="shared" si="23"/>
        <v>2971.5</v>
      </c>
      <c r="J105" s="29">
        <f t="shared" si="24"/>
        <v>0.11061602820343587</v>
      </c>
      <c r="K105" s="29"/>
      <c r="L105" s="4">
        <v>4635</v>
      </c>
      <c r="M105" s="7">
        <v>4151</v>
      </c>
      <c r="N105" s="12">
        <v>4913</v>
      </c>
      <c r="O105" s="29"/>
      <c r="P105">
        <f t="shared" si="25"/>
        <v>314.8516405476642</v>
      </c>
      <c r="Q105" s="28">
        <f t="shared" si="26"/>
        <v>4566.333333333333</v>
      </c>
      <c r="R105" s="29">
        <f t="shared" si="42"/>
        <v>6.8950647612452926E-2</v>
      </c>
      <c r="S105" s="29"/>
      <c r="U105" s="4">
        <v>4806</v>
      </c>
      <c r="V105" s="7">
        <v>4849</v>
      </c>
      <c r="W105" s="12">
        <v>4733</v>
      </c>
      <c r="X105" s="12">
        <v>5077</v>
      </c>
      <c r="Y105" s="13">
        <v>5056</v>
      </c>
      <c r="AA105">
        <f t="shared" si="27"/>
        <v>137.76995318283301</v>
      </c>
      <c r="AB105" s="28">
        <f t="shared" si="28"/>
        <v>4904.2</v>
      </c>
      <c r="AC105" s="29">
        <f t="shared" si="29"/>
        <v>2.8092237915018355E-2</v>
      </c>
      <c r="AE105" s="4">
        <v>4771</v>
      </c>
      <c r="AF105" s="7">
        <v>5159</v>
      </c>
      <c r="AG105" s="7">
        <v>5122</v>
      </c>
      <c r="AH105" s="7">
        <v>5014</v>
      </c>
      <c r="AI105" s="12">
        <v>4793</v>
      </c>
      <c r="AK105">
        <f t="shared" si="30"/>
        <v>162.28049790409199</v>
      </c>
      <c r="AL105" s="28">
        <f t="shared" si="31"/>
        <v>4971.8</v>
      </c>
      <c r="AM105" s="29">
        <f t="shared" si="32"/>
        <v>3.2640190253850114E-2</v>
      </c>
      <c r="AO105" s="4">
        <v>4665</v>
      </c>
      <c r="AP105" s="7">
        <v>4965</v>
      </c>
      <c r="AQ105" s="7">
        <v>5114</v>
      </c>
      <c r="AR105" s="12">
        <v>5059</v>
      </c>
      <c r="AT105">
        <f t="shared" si="33"/>
        <v>173.36720422271335</v>
      </c>
      <c r="AU105" s="28">
        <f t="shared" si="34"/>
        <v>4950.75</v>
      </c>
      <c r="AV105" s="29">
        <f t="shared" si="35"/>
        <v>3.5018371806840046E-2</v>
      </c>
      <c r="AX105" s="4">
        <v>4740</v>
      </c>
      <c r="AY105" s="7">
        <v>5092</v>
      </c>
      <c r="AZ105" s="12">
        <v>5248</v>
      </c>
      <c r="BA105" s="12">
        <v>5511</v>
      </c>
      <c r="BC105" s="28">
        <f t="shared" si="36"/>
        <v>279.00212812808434</v>
      </c>
      <c r="BD105" s="28">
        <f t="shared" si="37"/>
        <v>5147.75</v>
      </c>
      <c r="BE105" s="29">
        <f t="shared" si="38"/>
        <v>5.4198849619364643E-2</v>
      </c>
      <c r="BG105" s="4">
        <v>3802</v>
      </c>
      <c r="BH105" s="4">
        <v>2734</v>
      </c>
      <c r="BI105" s="7">
        <v>3748</v>
      </c>
      <c r="BJ105" s="12">
        <v>3908</v>
      </c>
      <c r="BL105" s="28">
        <f t="shared" si="39"/>
        <v>473.47439212696605</v>
      </c>
      <c r="BM105" s="28">
        <f t="shared" si="40"/>
        <v>3548</v>
      </c>
      <c r="BN105" s="29">
        <f t="shared" si="41"/>
        <v>0.13344825031763419</v>
      </c>
    </row>
    <row r="106" spans="1:66" x14ac:dyDescent="0.2">
      <c r="A106" s="20">
        <v>551</v>
      </c>
      <c r="B106" s="22" t="s">
        <v>103</v>
      </c>
      <c r="C106" s="4">
        <v>1187</v>
      </c>
      <c r="D106" s="4">
        <v>1518</v>
      </c>
      <c r="E106" s="7">
        <v>1532</v>
      </c>
      <c r="F106" s="12">
        <v>1490</v>
      </c>
      <c r="H106">
        <f t="shared" si="22"/>
        <v>142.11329107441006</v>
      </c>
      <c r="I106" s="28">
        <f t="shared" si="23"/>
        <v>1431.75</v>
      </c>
      <c r="J106" s="29">
        <f t="shared" si="24"/>
        <v>9.9258453692620957E-2</v>
      </c>
      <c r="K106" s="29"/>
      <c r="L106" s="4">
        <v>2273</v>
      </c>
      <c r="M106" s="7">
        <v>2095</v>
      </c>
      <c r="N106" s="12">
        <v>2388</v>
      </c>
      <c r="O106" s="29"/>
      <c r="P106">
        <f t="shared" si="25"/>
        <v>120.53491886862771</v>
      </c>
      <c r="Q106" s="28">
        <f t="shared" si="26"/>
        <v>2252</v>
      </c>
      <c r="R106" s="29">
        <f t="shared" si="42"/>
        <v>5.3523498609514969E-2</v>
      </c>
      <c r="S106" s="29"/>
      <c r="U106" s="4">
        <v>2348</v>
      </c>
      <c r="V106" s="7">
        <v>2378</v>
      </c>
      <c r="W106" s="12">
        <v>2597</v>
      </c>
      <c r="X106" s="12">
        <v>2471</v>
      </c>
      <c r="Y106" s="13">
        <v>2654</v>
      </c>
      <c r="AA106">
        <f t="shared" si="27"/>
        <v>119.50999958162498</v>
      </c>
      <c r="AB106" s="28">
        <f t="shared" si="28"/>
        <v>2489.6</v>
      </c>
      <c r="AC106" s="29">
        <f t="shared" si="29"/>
        <v>4.8003695204701553E-2</v>
      </c>
      <c r="AE106" s="4">
        <v>2378</v>
      </c>
      <c r="AF106" s="7">
        <v>2543</v>
      </c>
      <c r="AG106" s="7">
        <v>2567</v>
      </c>
      <c r="AH106" s="7">
        <v>2397</v>
      </c>
      <c r="AI106" s="12">
        <v>2424</v>
      </c>
      <c r="AK106">
        <f t="shared" si="30"/>
        <v>77.8598741329576</v>
      </c>
      <c r="AL106" s="28">
        <f t="shared" si="31"/>
        <v>2461.8000000000002</v>
      </c>
      <c r="AM106" s="29">
        <f t="shared" si="32"/>
        <v>3.1627213475082294E-2</v>
      </c>
      <c r="AO106" s="4">
        <v>2438</v>
      </c>
      <c r="AP106" s="7">
        <v>2504</v>
      </c>
      <c r="AQ106" s="7">
        <v>2471</v>
      </c>
      <c r="AR106" s="12">
        <v>2504</v>
      </c>
      <c r="AT106">
        <f t="shared" si="33"/>
        <v>27.36215452043205</v>
      </c>
      <c r="AU106" s="28">
        <f t="shared" si="34"/>
        <v>2479.25</v>
      </c>
      <c r="AV106" s="29">
        <f t="shared" si="35"/>
        <v>1.1036464463217526E-2</v>
      </c>
      <c r="AX106" s="4">
        <v>2432</v>
      </c>
      <c r="AY106" s="7">
        <v>2563</v>
      </c>
      <c r="AZ106" s="12">
        <v>2724</v>
      </c>
      <c r="BA106" s="12">
        <v>3076</v>
      </c>
      <c r="BC106" s="28">
        <f t="shared" si="36"/>
        <v>241.11135912685657</v>
      </c>
      <c r="BD106" s="28">
        <f t="shared" si="37"/>
        <v>2698.75</v>
      </c>
      <c r="BE106" s="29">
        <f t="shared" si="38"/>
        <v>8.9341865355018646E-2</v>
      </c>
      <c r="BG106" s="4">
        <v>1830</v>
      </c>
      <c r="BH106" s="4">
        <v>1538</v>
      </c>
      <c r="BI106" s="7">
        <v>1857</v>
      </c>
      <c r="BJ106" s="12">
        <v>2096</v>
      </c>
      <c r="BL106" s="28">
        <f t="shared" si="39"/>
        <v>197.95753963918625</v>
      </c>
      <c r="BM106" s="28">
        <f t="shared" si="40"/>
        <v>1830.25</v>
      </c>
      <c r="BN106" s="29">
        <f t="shared" si="41"/>
        <v>0.10815874314393457</v>
      </c>
    </row>
    <row r="107" spans="1:66" x14ac:dyDescent="0.2">
      <c r="A107" s="20">
        <v>552</v>
      </c>
      <c r="B107" s="22" t="s">
        <v>104</v>
      </c>
      <c r="C107" s="4">
        <v>1935</v>
      </c>
      <c r="D107" s="4">
        <v>2241</v>
      </c>
      <c r="E107" s="7">
        <v>2167</v>
      </c>
      <c r="F107" s="12">
        <v>2115</v>
      </c>
      <c r="H107">
        <f t="shared" si="22"/>
        <v>112.89264812201014</v>
      </c>
      <c r="I107" s="28">
        <f t="shared" si="23"/>
        <v>2114.5</v>
      </c>
      <c r="J107" s="29">
        <f t="shared" si="24"/>
        <v>5.338976028470567E-2</v>
      </c>
      <c r="K107" s="29"/>
      <c r="L107" s="4">
        <v>4632</v>
      </c>
      <c r="M107" s="7">
        <v>4428</v>
      </c>
      <c r="N107" s="12">
        <v>4755</v>
      </c>
      <c r="O107" s="29"/>
      <c r="P107">
        <f t="shared" si="25"/>
        <v>134.85547819795826</v>
      </c>
      <c r="Q107" s="28">
        <f t="shared" si="26"/>
        <v>4605</v>
      </c>
      <c r="R107" s="29">
        <f t="shared" si="42"/>
        <v>2.9284577241684748E-2</v>
      </c>
      <c r="S107" s="29"/>
      <c r="U107" s="4">
        <v>5005</v>
      </c>
      <c r="V107" s="7">
        <v>4849</v>
      </c>
      <c r="W107" s="12">
        <v>4988</v>
      </c>
      <c r="X107" s="12">
        <v>4989</v>
      </c>
      <c r="Y107" s="13">
        <v>5220</v>
      </c>
      <c r="AA107">
        <f t="shared" si="27"/>
        <v>119.13924626251418</v>
      </c>
      <c r="AB107" s="28">
        <f t="shared" si="28"/>
        <v>5010.2</v>
      </c>
      <c r="AC107" s="29">
        <f t="shared" si="29"/>
        <v>2.3779339400126578E-2</v>
      </c>
      <c r="AE107" s="4">
        <v>5147</v>
      </c>
      <c r="AF107" s="7">
        <v>5134</v>
      </c>
      <c r="AG107" s="7">
        <v>5132</v>
      </c>
      <c r="AH107" s="7">
        <v>5143</v>
      </c>
      <c r="AI107" s="12">
        <v>4845</v>
      </c>
      <c r="AK107">
        <f t="shared" si="30"/>
        <v>117.73087955162826</v>
      </c>
      <c r="AL107" s="28">
        <f t="shared" si="31"/>
        <v>5080.2</v>
      </c>
      <c r="AM107" s="29">
        <f t="shared" si="32"/>
        <v>2.3174457610257129E-2</v>
      </c>
      <c r="AO107" s="4">
        <v>4881</v>
      </c>
      <c r="AP107" s="7">
        <v>4966</v>
      </c>
      <c r="AQ107" s="7">
        <v>4941</v>
      </c>
      <c r="AR107" s="12">
        <v>4975</v>
      </c>
      <c r="AT107">
        <f t="shared" si="33"/>
        <v>36.67679784277793</v>
      </c>
      <c r="AU107" s="28">
        <f t="shared" si="34"/>
        <v>4940.75</v>
      </c>
      <c r="AV107" s="29">
        <f t="shared" si="35"/>
        <v>7.4233259814355974E-3</v>
      </c>
      <c r="AX107" s="4">
        <v>4825</v>
      </c>
      <c r="AY107" s="7">
        <v>4975</v>
      </c>
      <c r="AZ107" s="12">
        <v>5328</v>
      </c>
      <c r="BA107" s="12">
        <v>5596</v>
      </c>
      <c r="BC107" s="28">
        <f t="shared" si="36"/>
        <v>301.2498962655423</v>
      </c>
      <c r="BD107" s="28">
        <f t="shared" si="37"/>
        <v>5181</v>
      </c>
      <c r="BE107" s="29">
        <f t="shared" si="38"/>
        <v>5.8145125702671746E-2</v>
      </c>
      <c r="BG107" s="4">
        <v>3102</v>
      </c>
      <c r="BH107" s="4">
        <v>2515</v>
      </c>
      <c r="BI107" s="7">
        <v>3021</v>
      </c>
      <c r="BJ107" s="12">
        <v>3316</v>
      </c>
      <c r="BL107" s="28">
        <f t="shared" si="39"/>
        <v>293.85242895031513</v>
      </c>
      <c r="BM107" s="28">
        <f t="shared" si="40"/>
        <v>2988.5</v>
      </c>
      <c r="BN107" s="29">
        <f t="shared" si="41"/>
        <v>9.8327732625168182E-2</v>
      </c>
    </row>
    <row r="108" spans="1:66" x14ac:dyDescent="0.2">
      <c r="A108" s="20">
        <v>523</v>
      </c>
      <c r="B108" s="22" t="s">
        <v>105</v>
      </c>
      <c r="C108" s="4">
        <v>14696</v>
      </c>
      <c r="D108" s="4">
        <v>15182</v>
      </c>
      <c r="E108" s="7">
        <v>14862</v>
      </c>
      <c r="F108" s="12">
        <v>15766</v>
      </c>
      <c r="H108">
        <f t="shared" si="22"/>
        <v>408.45164952537527</v>
      </c>
      <c r="I108" s="28">
        <f t="shared" si="23"/>
        <v>15126.5</v>
      </c>
      <c r="J108" s="29">
        <f t="shared" si="24"/>
        <v>2.7002389814258107E-2</v>
      </c>
      <c r="K108" s="29"/>
      <c r="L108" s="4">
        <v>24537</v>
      </c>
      <c r="M108" s="7">
        <v>22945</v>
      </c>
      <c r="N108" s="12">
        <v>26132</v>
      </c>
      <c r="O108" s="29"/>
      <c r="P108">
        <f t="shared" si="25"/>
        <v>1301.0874938553006</v>
      </c>
      <c r="Q108" s="28">
        <f t="shared" si="26"/>
        <v>24538</v>
      </c>
      <c r="R108" s="29">
        <f t="shared" si="42"/>
        <v>5.3023371662535686E-2</v>
      </c>
      <c r="S108" s="29"/>
      <c r="U108" s="4">
        <v>25356</v>
      </c>
      <c r="V108" s="7">
        <v>25054</v>
      </c>
      <c r="W108" s="12">
        <v>26161</v>
      </c>
      <c r="X108" s="12">
        <v>27005</v>
      </c>
      <c r="Y108" s="13">
        <v>27159</v>
      </c>
      <c r="AA108">
        <f t="shared" si="27"/>
        <v>846.26638831989544</v>
      </c>
      <c r="AB108" s="28">
        <f t="shared" si="28"/>
        <v>26147</v>
      </c>
      <c r="AC108" s="29">
        <f t="shared" si="29"/>
        <v>3.2365716461540343E-2</v>
      </c>
      <c r="AE108" s="4">
        <v>25479</v>
      </c>
      <c r="AF108" s="7">
        <v>26362</v>
      </c>
      <c r="AG108" s="7">
        <v>25423</v>
      </c>
      <c r="AH108" s="7">
        <v>24708</v>
      </c>
      <c r="AI108" s="12">
        <v>26649</v>
      </c>
      <c r="AK108">
        <f t="shared" si="30"/>
        <v>699.36411117528758</v>
      </c>
      <c r="AL108" s="28">
        <f t="shared" si="31"/>
        <v>25724.2</v>
      </c>
      <c r="AM108" s="29">
        <f t="shared" si="32"/>
        <v>2.7187011109200191E-2</v>
      </c>
      <c r="AO108" s="4">
        <v>25481</v>
      </c>
      <c r="AP108" s="7">
        <v>25531</v>
      </c>
      <c r="AQ108" s="7">
        <v>25094</v>
      </c>
      <c r="AR108" s="12">
        <v>26884</v>
      </c>
      <c r="AT108">
        <f t="shared" si="33"/>
        <v>677.60405105046414</v>
      </c>
      <c r="AU108" s="28">
        <f t="shared" si="34"/>
        <v>25747.5</v>
      </c>
      <c r="AV108" s="29">
        <f t="shared" si="35"/>
        <v>2.6317275504435932E-2</v>
      </c>
      <c r="AX108" s="4">
        <v>25636</v>
      </c>
      <c r="AY108" s="7">
        <v>25766</v>
      </c>
      <c r="AZ108" s="12">
        <v>27590</v>
      </c>
      <c r="BA108" s="12">
        <v>29153</v>
      </c>
      <c r="BC108" s="28">
        <f t="shared" si="36"/>
        <v>1445.8133307934327</v>
      </c>
      <c r="BD108" s="28">
        <f t="shared" si="37"/>
        <v>27036.25</v>
      </c>
      <c r="BE108" s="29">
        <f t="shared" si="38"/>
        <v>5.3476844266251149E-2</v>
      </c>
      <c r="BG108" s="4">
        <v>19901</v>
      </c>
      <c r="BH108" s="4">
        <v>18426</v>
      </c>
      <c r="BI108" s="7">
        <v>18959</v>
      </c>
      <c r="BJ108" s="12">
        <v>20314</v>
      </c>
      <c r="BL108" s="28">
        <f t="shared" si="39"/>
        <v>746.58455649711914</v>
      </c>
      <c r="BM108" s="28">
        <f t="shared" si="40"/>
        <v>19400</v>
      </c>
      <c r="BN108" s="29">
        <f t="shared" si="41"/>
        <v>3.8483740025624699E-2</v>
      </c>
    </row>
    <row r="109" spans="1:66" x14ac:dyDescent="0.2">
      <c r="A109" s="20">
        <v>601</v>
      </c>
      <c r="B109" s="22" t="s">
        <v>106</v>
      </c>
      <c r="C109" s="4">
        <v>5051</v>
      </c>
      <c r="D109" s="4">
        <v>4808</v>
      </c>
      <c r="E109" s="7">
        <v>4842</v>
      </c>
      <c r="F109" s="12">
        <v>5230</v>
      </c>
      <c r="H109">
        <f t="shared" si="22"/>
        <v>170.39567922925747</v>
      </c>
      <c r="I109" s="28">
        <f t="shared" si="23"/>
        <v>4982.75</v>
      </c>
      <c r="J109" s="29">
        <f t="shared" si="24"/>
        <v>3.4197115895691632E-2</v>
      </c>
      <c r="K109" s="29"/>
      <c r="L109" s="4">
        <v>8289</v>
      </c>
      <c r="M109" s="7">
        <v>7383</v>
      </c>
      <c r="N109" s="12">
        <v>8538</v>
      </c>
      <c r="O109" s="29"/>
      <c r="P109">
        <f t="shared" si="25"/>
        <v>496.30434211278066</v>
      </c>
      <c r="Q109" s="28">
        <f t="shared" si="26"/>
        <v>8070</v>
      </c>
      <c r="R109" s="29">
        <f t="shared" si="42"/>
        <v>6.1499918477420153E-2</v>
      </c>
      <c r="S109" s="29"/>
      <c r="U109" s="4">
        <v>8496</v>
      </c>
      <c r="V109" s="7">
        <v>7757</v>
      </c>
      <c r="W109" s="12">
        <v>8771</v>
      </c>
      <c r="X109" s="12">
        <v>8810</v>
      </c>
      <c r="Y109" s="13">
        <v>8962</v>
      </c>
      <c r="AA109">
        <f t="shared" si="27"/>
        <v>428.37525605478191</v>
      </c>
      <c r="AB109" s="28">
        <f t="shared" si="28"/>
        <v>8559.2000000000007</v>
      </c>
      <c r="AC109" s="29">
        <f t="shared" si="29"/>
        <v>5.0048515755535782E-2</v>
      </c>
      <c r="AE109" s="4">
        <v>8545</v>
      </c>
      <c r="AF109" s="7">
        <v>8379</v>
      </c>
      <c r="AG109" s="7">
        <v>8096</v>
      </c>
      <c r="AH109" s="7">
        <v>7735</v>
      </c>
      <c r="AI109" s="12">
        <v>9170</v>
      </c>
      <c r="AK109">
        <f t="shared" si="30"/>
        <v>479.14131527139256</v>
      </c>
      <c r="AL109" s="28">
        <f t="shared" si="31"/>
        <v>8385</v>
      </c>
      <c r="AM109" s="29">
        <f t="shared" si="32"/>
        <v>5.7142673258365244E-2</v>
      </c>
      <c r="AO109" s="4">
        <v>8308</v>
      </c>
      <c r="AP109" s="7">
        <v>8115</v>
      </c>
      <c r="AQ109" s="7">
        <v>7933</v>
      </c>
      <c r="AR109" s="12">
        <v>9070</v>
      </c>
      <c r="AT109">
        <f t="shared" si="33"/>
        <v>432.75541591065041</v>
      </c>
      <c r="AU109" s="28">
        <f t="shared" si="34"/>
        <v>8356.5</v>
      </c>
      <c r="AV109" s="29">
        <f t="shared" si="35"/>
        <v>5.1786682930730618E-2</v>
      </c>
      <c r="AX109" s="4">
        <v>8140</v>
      </c>
      <c r="AY109" s="7">
        <v>8180</v>
      </c>
      <c r="AZ109" s="12">
        <v>9092</v>
      </c>
      <c r="BA109" s="12">
        <v>9813</v>
      </c>
      <c r="BC109" s="28">
        <f t="shared" si="36"/>
        <v>694.85191767742856</v>
      </c>
      <c r="BD109" s="28">
        <f t="shared" si="37"/>
        <v>8806.25</v>
      </c>
      <c r="BE109" s="29">
        <f t="shared" si="38"/>
        <v>7.890440513015512E-2</v>
      </c>
      <c r="BG109" s="4">
        <v>6345</v>
      </c>
      <c r="BH109" s="4">
        <v>5574</v>
      </c>
      <c r="BI109" s="7">
        <v>5953</v>
      </c>
      <c r="BJ109" s="12">
        <v>6431</v>
      </c>
      <c r="BL109" s="28">
        <f t="shared" si="39"/>
        <v>341.14467238988215</v>
      </c>
      <c r="BM109" s="28">
        <f t="shared" si="40"/>
        <v>6075.75</v>
      </c>
      <c r="BN109" s="29">
        <f t="shared" si="41"/>
        <v>5.6148569705778244E-2</v>
      </c>
    </row>
    <row r="110" spans="1:66" x14ac:dyDescent="0.2">
      <c r="A110" s="20">
        <v>602</v>
      </c>
      <c r="B110" s="22" t="s">
        <v>107</v>
      </c>
      <c r="C110" s="4">
        <v>7486</v>
      </c>
      <c r="D110" s="4">
        <v>7846</v>
      </c>
      <c r="E110" s="7">
        <v>7887</v>
      </c>
      <c r="F110" s="12">
        <v>7780</v>
      </c>
      <c r="H110">
        <f t="shared" si="22"/>
        <v>156.98785781072368</v>
      </c>
      <c r="I110" s="28">
        <f t="shared" si="23"/>
        <v>7749.75</v>
      </c>
      <c r="J110" s="29">
        <f t="shared" si="24"/>
        <v>2.0257151238520427E-2</v>
      </c>
      <c r="K110" s="29"/>
      <c r="L110" s="4">
        <v>13310</v>
      </c>
      <c r="M110" s="7">
        <v>12520</v>
      </c>
      <c r="N110" s="12">
        <v>14293</v>
      </c>
      <c r="O110" s="29"/>
      <c r="P110">
        <f t="shared" si="25"/>
        <v>725.25229326689407</v>
      </c>
      <c r="Q110" s="28">
        <f t="shared" si="26"/>
        <v>13374.333333333334</v>
      </c>
      <c r="R110" s="29">
        <f t="shared" si="42"/>
        <v>5.4227173436699201E-2</v>
      </c>
      <c r="S110" s="29"/>
      <c r="U110" s="4">
        <v>13497</v>
      </c>
      <c r="V110" s="7">
        <v>13293</v>
      </c>
      <c r="W110" s="12">
        <v>13976</v>
      </c>
      <c r="X110" s="12">
        <v>14495</v>
      </c>
      <c r="Y110" s="13">
        <v>14633</v>
      </c>
      <c r="AA110">
        <f t="shared" si="27"/>
        <v>528.56424396661566</v>
      </c>
      <c r="AB110" s="28">
        <f t="shared" si="28"/>
        <v>13978.8</v>
      </c>
      <c r="AC110" s="29">
        <f t="shared" si="29"/>
        <v>3.7811846794189467E-2</v>
      </c>
      <c r="AE110" s="4">
        <v>13621</v>
      </c>
      <c r="AF110" s="7">
        <v>13625</v>
      </c>
      <c r="AG110" s="7">
        <v>13600</v>
      </c>
      <c r="AH110" s="7">
        <v>13202</v>
      </c>
      <c r="AI110" s="12">
        <v>14166</v>
      </c>
      <c r="AK110">
        <f t="shared" si="30"/>
        <v>306.81160343116096</v>
      </c>
      <c r="AL110" s="28">
        <f t="shared" si="31"/>
        <v>13642.8</v>
      </c>
      <c r="AM110" s="29">
        <f t="shared" si="32"/>
        <v>2.2488902822819436E-2</v>
      </c>
      <c r="AO110" s="4">
        <v>13307</v>
      </c>
      <c r="AP110" s="7">
        <v>13566</v>
      </c>
      <c r="AQ110" s="7">
        <v>13530</v>
      </c>
      <c r="AR110" s="12">
        <v>14555</v>
      </c>
      <c r="AT110">
        <f t="shared" si="33"/>
        <v>481.16759034664835</v>
      </c>
      <c r="AU110" s="28">
        <f t="shared" si="34"/>
        <v>13739.5</v>
      </c>
      <c r="AV110" s="29">
        <f t="shared" si="35"/>
        <v>3.5020749688609361E-2</v>
      </c>
      <c r="AX110" s="4">
        <v>13702</v>
      </c>
      <c r="AY110" s="7">
        <v>13827</v>
      </c>
      <c r="AZ110" s="12">
        <v>14858</v>
      </c>
      <c r="BA110" s="12">
        <v>15832</v>
      </c>
      <c r="BC110" s="28">
        <f t="shared" si="36"/>
        <v>863.15276023424724</v>
      </c>
      <c r="BD110" s="28">
        <f t="shared" si="37"/>
        <v>14554.75</v>
      </c>
      <c r="BE110" s="29">
        <f t="shared" si="38"/>
        <v>5.9303853397292793E-2</v>
      </c>
      <c r="BG110" s="4">
        <v>9893</v>
      </c>
      <c r="BH110" s="4">
        <v>9212</v>
      </c>
      <c r="BI110" s="7">
        <v>10218</v>
      </c>
      <c r="BJ110" s="12">
        <v>10491</v>
      </c>
      <c r="BL110" s="28">
        <f t="shared" si="39"/>
        <v>477.58480922240398</v>
      </c>
      <c r="BM110" s="28">
        <f t="shared" si="40"/>
        <v>9953.5</v>
      </c>
      <c r="BN110" s="29">
        <f t="shared" si="41"/>
        <v>4.7981595340574064E-2</v>
      </c>
    </row>
    <row r="111" spans="1:66" x14ac:dyDescent="0.2">
      <c r="A111" s="20">
        <v>604</v>
      </c>
      <c r="B111" s="22" t="s">
        <v>108</v>
      </c>
      <c r="C111" s="4">
        <v>4848</v>
      </c>
      <c r="D111" s="4">
        <v>5079</v>
      </c>
      <c r="E111" s="7">
        <v>4834</v>
      </c>
      <c r="F111" s="12">
        <v>4930</v>
      </c>
      <c r="H111">
        <f t="shared" si="22"/>
        <v>97.379091698372292</v>
      </c>
      <c r="I111" s="28">
        <f t="shared" si="23"/>
        <v>4922.75</v>
      </c>
      <c r="J111" s="29">
        <f t="shared" si="24"/>
        <v>1.9781441612588959E-2</v>
      </c>
      <c r="K111" s="29"/>
      <c r="L111" s="4">
        <v>8917</v>
      </c>
      <c r="M111" s="7">
        <v>8318</v>
      </c>
      <c r="N111" s="12">
        <v>9562</v>
      </c>
      <c r="O111" s="29"/>
      <c r="P111">
        <f t="shared" si="25"/>
        <v>507.9765961363006</v>
      </c>
      <c r="Q111" s="28">
        <f t="shared" si="26"/>
        <v>8932.3333333333339</v>
      </c>
      <c r="R111" s="29">
        <f t="shared" si="42"/>
        <v>5.6869417785905201E-2</v>
      </c>
      <c r="S111" s="29"/>
      <c r="U111" s="4">
        <v>9316</v>
      </c>
      <c r="V111" s="7">
        <v>9078</v>
      </c>
      <c r="W111" s="12">
        <v>9495</v>
      </c>
      <c r="X111" s="12">
        <v>9763</v>
      </c>
      <c r="Y111" s="13">
        <v>9629</v>
      </c>
      <c r="AA111">
        <f t="shared" si="27"/>
        <v>240.07615458433185</v>
      </c>
      <c r="AB111" s="28">
        <f t="shared" si="28"/>
        <v>9456.2000000000007</v>
      </c>
      <c r="AC111" s="29">
        <f t="shared" si="29"/>
        <v>2.5388227256649798E-2</v>
      </c>
      <c r="AE111" s="4">
        <v>9417</v>
      </c>
      <c r="AF111" s="7">
        <v>9431</v>
      </c>
      <c r="AG111" s="7">
        <v>9235</v>
      </c>
      <c r="AH111" s="7">
        <v>9118</v>
      </c>
      <c r="AI111" s="12">
        <v>9709</v>
      </c>
      <c r="AK111">
        <f t="shared" si="30"/>
        <v>200.92784774639875</v>
      </c>
      <c r="AL111" s="28">
        <f t="shared" si="31"/>
        <v>9382</v>
      </c>
      <c r="AM111" s="29">
        <f t="shared" si="32"/>
        <v>2.1416312912641094E-2</v>
      </c>
      <c r="AO111" s="4">
        <v>9267</v>
      </c>
      <c r="AP111" s="7">
        <v>9391</v>
      </c>
      <c r="AQ111" s="7">
        <v>9380</v>
      </c>
      <c r="AR111" s="12">
        <v>9692</v>
      </c>
      <c r="AT111">
        <f t="shared" si="33"/>
        <v>157.48730107535656</v>
      </c>
      <c r="AU111" s="28">
        <f t="shared" si="34"/>
        <v>9432.5</v>
      </c>
      <c r="AV111" s="29">
        <f t="shared" si="35"/>
        <v>1.6696241831471673E-2</v>
      </c>
      <c r="AX111" s="4">
        <v>9068</v>
      </c>
      <c r="AY111" s="7">
        <v>9069</v>
      </c>
      <c r="AZ111" s="12">
        <v>9086</v>
      </c>
      <c r="BA111" s="12">
        <v>9785</v>
      </c>
      <c r="BC111" s="28">
        <f t="shared" si="36"/>
        <v>307.81081852332613</v>
      </c>
      <c r="BD111" s="28">
        <f t="shared" si="37"/>
        <v>9252</v>
      </c>
      <c r="BE111" s="29">
        <f t="shared" si="38"/>
        <v>3.3269651807536334E-2</v>
      </c>
      <c r="BG111" s="4">
        <v>6504</v>
      </c>
      <c r="BH111" s="4">
        <v>6066</v>
      </c>
      <c r="BI111" s="7">
        <v>6288</v>
      </c>
      <c r="BJ111" s="12">
        <v>6521</v>
      </c>
      <c r="BL111" s="28">
        <f t="shared" si="39"/>
        <v>185.30161224339091</v>
      </c>
      <c r="BM111" s="28">
        <f t="shared" si="40"/>
        <v>6344.75</v>
      </c>
      <c r="BN111" s="29">
        <f t="shared" si="41"/>
        <v>2.9205502540429633E-2</v>
      </c>
    </row>
    <row r="112" spans="1:66" x14ac:dyDescent="0.2">
      <c r="A112" s="20">
        <v>605</v>
      </c>
      <c r="B112" s="22" t="s">
        <v>109</v>
      </c>
      <c r="C112" s="4">
        <v>19795</v>
      </c>
      <c r="D112" s="4">
        <v>16732</v>
      </c>
      <c r="E112" s="7">
        <v>17047</v>
      </c>
      <c r="F112" s="12">
        <v>17684</v>
      </c>
      <c r="H112">
        <f t="shared" si="22"/>
        <v>1193.7622250682923</v>
      </c>
      <c r="I112" s="28">
        <f t="shared" si="23"/>
        <v>17814.5</v>
      </c>
      <c r="J112" s="29">
        <f t="shared" si="24"/>
        <v>6.701070617015871E-2</v>
      </c>
      <c r="K112" s="29"/>
      <c r="L112" s="4">
        <v>28392</v>
      </c>
      <c r="M112" s="7">
        <v>26255</v>
      </c>
      <c r="N112" s="12">
        <v>30242</v>
      </c>
      <c r="O112" s="29"/>
      <c r="P112">
        <f t="shared" si="25"/>
        <v>1629.0910212617205</v>
      </c>
      <c r="Q112" s="28">
        <f t="shared" si="26"/>
        <v>28296.333333333332</v>
      </c>
      <c r="R112" s="29">
        <f t="shared" si="42"/>
        <v>5.7572513091038433E-2</v>
      </c>
      <c r="S112" s="29"/>
      <c r="U112" s="4">
        <v>28088</v>
      </c>
      <c r="V112" s="7">
        <v>27960</v>
      </c>
      <c r="W112" s="12">
        <v>29779</v>
      </c>
      <c r="X112" s="12">
        <v>30579</v>
      </c>
      <c r="Y112" s="13">
        <v>30804</v>
      </c>
      <c r="AA112">
        <f t="shared" si="27"/>
        <v>1207.5613441974697</v>
      </c>
      <c r="AB112" s="28">
        <f t="shared" si="28"/>
        <v>29442</v>
      </c>
      <c r="AC112" s="29">
        <f t="shared" si="29"/>
        <v>4.101492236252529E-2</v>
      </c>
      <c r="AE112" s="4">
        <v>28536</v>
      </c>
      <c r="AF112" s="7">
        <v>29972</v>
      </c>
      <c r="AG112" s="7">
        <v>29098</v>
      </c>
      <c r="AH112" s="7">
        <v>27761</v>
      </c>
      <c r="AI112" s="12">
        <v>30101</v>
      </c>
      <c r="AK112">
        <f t="shared" si="30"/>
        <v>880.13648941513611</v>
      </c>
      <c r="AL112" s="28">
        <f t="shared" si="31"/>
        <v>29093.599999999999</v>
      </c>
      <c r="AM112" s="29">
        <f t="shared" si="32"/>
        <v>3.0251893523494382E-2</v>
      </c>
      <c r="AO112" s="4">
        <v>29002</v>
      </c>
      <c r="AP112" s="7">
        <v>30186</v>
      </c>
      <c r="AQ112" s="7">
        <v>29363</v>
      </c>
      <c r="AR112" s="12">
        <v>31862</v>
      </c>
      <c r="AT112">
        <f t="shared" si="33"/>
        <v>1102.3577856122756</v>
      </c>
      <c r="AU112" s="28">
        <f t="shared" si="34"/>
        <v>30103.25</v>
      </c>
      <c r="AV112" s="29">
        <f t="shared" si="35"/>
        <v>3.6619228342862499E-2</v>
      </c>
      <c r="AX112" s="4">
        <v>29987</v>
      </c>
      <c r="AY112" s="7">
        <v>28705</v>
      </c>
      <c r="AZ112" s="12">
        <v>31649</v>
      </c>
      <c r="BA112" s="12">
        <v>30028</v>
      </c>
      <c r="BC112" s="28">
        <f t="shared" si="36"/>
        <v>1044.4063804381894</v>
      </c>
      <c r="BD112" s="28">
        <f t="shared" si="37"/>
        <v>30092.25</v>
      </c>
      <c r="BE112" s="29">
        <f t="shared" si="38"/>
        <v>3.4706822535310239E-2</v>
      </c>
      <c r="BG112" s="4">
        <v>20961</v>
      </c>
      <c r="BH112" s="4">
        <v>18324</v>
      </c>
      <c r="BI112" s="7">
        <v>20017</v>
      </c>
      <c r="BJ112" s="12">
        <v>21269</v>
      </c>
      <c r="BL112" s="28">
        <f t="shared" si="39"/>
        <v>1146.9128944693227</v>
      </c>
      <c r="BM112" s="28">
        <f t="shared" si="40"/>
        <v>20142.75</v>
      </c>
      <c r="BN112" s="29">
        <f t="shared" si="41"/>
        <v>5.6939240891602322E-2</v>
      </c>
    </row>
    <row r="113" spans="1:66" x14ac:dyDescent="0.2">
      <c r="A113" s="20">
        <v>606</v>
      </c>
      <c r="B113" s="22" t="s">
        <v>110</v>
      </c>
      <c r="C113" s="4">
        <v>26390</v>
      </c>
      <c r="D113" s="4">
        <v>12760</v>
      </c>
      <c r="E113" s="7">
        <v>12777</v>
      </c>
      <c r="F113" s="12">
        <v>13156</v>
      </c>
      <c r="H113">
        <f t="shared" si="22"/>
        <v>5844.4961876538173</v>
      </c>
      <c r="I113" s="28">
        <f t="shared" si="23"/>
        <v>16270.75</v>
      </c>
      <c r="J113" s="29">
        <f t="shared" si="24"/>
        <v>0.35920262972842781</v>
      </c>
      <c r="K113" s="29"/>
      <c r="L113" s="4">
        <v>17425</v>
      </c>
      <c r="M113" s="7">
        <v>17519</v>
      </c>
      <c r="N113" s="12">
        <v>18839</v>
      </c>
      <c r="O113" s="29"/>
      <c r="P113">
        <f t="shared" si="25"/>
        <v>645.55161597573976</v>
      </c>
      <c r="Q113" s="28">
        <f t="shared" si="26"/>
        <v>17927.666666666668</v>
      </c>
      <c r="R113" s="29">
        <f t="shared" si="42"/>
        <v>3.6008680213584575E-2</v>
      </c>
      <c r="S113" s="29"/>
      <c r="U113" s="4">
        <v>17947</v>
      </c>
      <c r="V113" s="7">
        <v>18102</v>
      </c>
      <c r="W113" s="12">
        <v>18522</v>
      </c>
      <c r="X113" s="12">
        <v>18679</v>
      </c>
      <c r="Y113" s="13">
        <v>19433</v>
      </c>
      <c r="AA113">
        <f t="shared" si="27"/>
        <v>521.63765201526621</v>
      </c>
      <c r="AB113" s="28">
        <f t="shared" si="28"/>
        <v>18536.599999999999</v>
      </c>
      <c r="AC113" s="29">
        <f t="shared" si="29"/>
        <v>2.8140956379015907E-2</v>
      </c>
      <c r="AE113" s="4">
        <v>17856</v>
      </c>
      <c r="AF113" s="7">
        <v>18800</v>
      </c>
      <c r="AG113" s="7">
        <v>18374</v>
      </c>
      <c r="AH113" s="7">
        <v>18370</v>
      </c>
      <c r="AI113" s="12">
        <v>18647</v>
      </c>
      <c r="AK113">
        <f t="shared" si="30"/>
        <v>321.89414409087965</v>
      </c>
      <c r="AL113" s="28">
        <f t="shared" si="31"/>
        <v>18409.400000000001</v>
      </c>
      <c r="AM113" s="29">
        <f t="shared" si="32"/>
        <v>1.7485314246574013E-2</v>
      </c>
      <c r="AO113" s="4">
        <v>18336</v>
      </c>
      <c r="AP113" s="7">
        <v>18263</v>
      </c>
      <c r="AQ113" s="7">
        <v>18733</v>
      </c>
      <c r="AR113" s="12">
        <v>18799</v>
      </c>
      <c r="AT113">
        <f t="shared" si="33"/>
        <v>235.83084509876988</v>
      </c>
      <c r="AU113" s="28">
        <f t="shared" si="34"/>
        <v>18532.75</v>
      </c>
      <c r="AV113" s="29">
        <f t="shared" si="35"/>
        <v>1.2725086406430232E-2</v>
      </c>
      <c r="AX113" s="4">
        <v>19884</v>
      </c>
      <c r="AY113" s="7">
        <v>18927</v>
      </c>
      <c r="AZ113" s="12">
        <v>19995</v>
      </c>
      <c r="BA113" s="12">
        <v>21225</v>
      </c>
      <c r="BC113" s="28">
        <f t="shared" si="36"/>
        <v>816.27120952536359</v>
      </c>
      <c r="BD113" s="28">
        <f t="shared" si="37"/>
        <v>20007.75</v>
      </c>
      <c r="BE113" s="29">
        <f t="shared" si="38"/>
        <v>4.0797751347620974E-2</v>
      </c>
      <c r="BG113" s="4">
        <v>26243</v>
      </c>
      <c r="BH113" s="4">
        <v>15318</v>
      </c>
      <c r="BI113" s="7">
        <v>15482</v>
      </c>
      <c r="BJ113" s="12">
        <v>16510</v>
      </c>
      <c r="BL113" s="28">
        <f t="shared" si="39"/>
        <v>4557.8954779042488</v>
      </c>
      <c r="BM113" s="28">
        <f t="shared" si="40"/>
        <v>18388.25</v>
      </c>
      <c r="BN113" s="29">
        <f t="shared" si="41"/>
        <v>0.24786999730285639</v>
      </c>
    </row>
    <row r="114" spans="1:66" x14ac:dyDescent="0.2">
      <c r="A114" s="20">
        <v>608</v>
      </c>
      <c r="B114" s="22" t="s">
        <v>111</v>
      </c>
      <c r="C114" s="4">
        <v>1656</v>
      </c>
      <c r="D114" s="4">
        <v>1371</v>
      </c>
      <c r="E114" s="7">
        <v>1354</v>
      </c>
      <c r="F114" s="12">
        <v>1532</v>
      </c>
      <c r="H114">
        <f t="shared" si="22"/>
        <v>123.9200851355421</v>
      </c>
      <c r="I114" s="28">
        <f t="shared" si="23"/>
        <v>1478.25</v>
      </c>
      <c r="J114" s="29">
        <f t="shared" si="24"/>
        <v>8.382890927484668E-2</v>
      </c>
      <c r="K114" s="29"/>
      <c r="L114" s="4">
        <v>4259</v>
      </c>
      <c r="M114" s="7">
        <v>4305</v>
      </c>
      <c r="N114" s="12">
        <v>4659</v>
      </c>
      <c r="O114" s="29"/>
      <c r="P114">
        <f t="shared" si="25"/>
        <v>178.70895022043214</v>
      </c>
      <c r="Q114" s="28">
        <f t="shared" si="26"/>
        <v>4407.666666666667</v>
      </c>
      <c r="R114" s="29">
        <f t="shared" si="42"/>
        <v>4.054502387213918E-2</v>
      </c>
      <c r="S114" s="29"/>
      <c r="U114" s="4">
        <v>4592</v>
      </c>
      <c r="V114" s="7">
        <v>4620</v>
      </c>
      <c r="W114" s="12">
        <v>5057</v>
      </c>
      <c r="X114" s="12">
        <v>5288</v>
      </c>
      <c r="Y114" s="13">
        <v>5010</v>
      </c>
      <c r="AA114">
        <f t="shared" si="27"/>
        <v>268.20111856590006</v>
      </c>
      <c r="AB114" s="28">
        <f t="shared" si="28"/>
        <v>4913.3999999999996</v>
      </c>
      <c r="AC114" s="29">
        <f t="shared" si="29"/>
        <v>5.4585647121321301E-2</v>
      </c>
      <c r="AE114" s="4">
        <v>4636</v>
      </c>
      <c r="AF114" s="7">
        <v>4656</v>
      </c>
      <c r="AG114" s="7">
        <v>4673</v>
      </c>
      <c r="AH114" s="7">
        <v>4656</v>
      </c>
      <c r="AI114" s="12">
        <v>5169</v>
      </c>
      <c r="AK114">
        <f t="shared" si="30"/>
        <v>205.83391362941143</v>
      </c>
      <c r="AL114" s="28">
        <f t="shared" si="31"/>
        <v>4758</v>
      </c>
      <c r="AM114" s="29">
        <f t="shared" si="32"/>
        <v>4.3260595550527831E-2</v>
      </c>
      <c r="AO114" s="4">
        <v>4710</v>
      </c>
      <c r="AP114" s="7">
        <v>4553</v>
      </c>
      <c r="AQ114" s="7">
        <v>4808</v>
      </c>
      <c r="AR114" s="12">
        <v>5200</v>
      </c>
      <c r="AT114">
        <f t="shared" si="33"/>
        <v>238.70104210078347</v>
      </c>
      <c r="AU114" s="28">
        <f t="shared" si="34"/>
        <v>4817.75</v>
      </c>
      <c r="AV114" s="29">
        <f t="shared" si="35"/>
        <v>4.9546166177320008E-2</v>
      </c>
      <c r="AX114" s="4">
        <v>4341</v>
      </c>
      <c r="AY114" s="7">
        <v>4557</v>
      </c>
      <c r="AZ114" s="12">
        <v>4882</v>
      </c>
      <c r="BA114" s="12">
        <v>4876</v>
      </c>
      <c r="BC114" s="28">
        <f t="shared" si="36"/>
        <v>228.16989284303045</v>
      </c>
      <c r="BD114" s="28">
        <f t="shared" si="37"/>
        <v>4664</v>
      </c>
      <c r="BE114" s="29">
        <f t="shared" si="38"/>
        <v>4.8921503611284403E-2</v>
      </c>
      <c r="BG114" s="4">
        <v>2308</v>
      </c>
      <c r="BH114" s="4">
        <v>2085</v>
      </c>
      <c r="BI114" s="7">
        <v>2031</v>
      </c>
      <c r="BJ114" s="12">
        <v>2269</v>
      </c>
      <c r="BL114" s="28">
        <f t="shared" si="39"/>
        <v>117.6315752678676</v>
      </c>
      <c r="BM114" s="28">
        <f t="shared" si="40"/>
        <v>2173.25</v>
      </c>
      <c r="BN114" s="29">
        <f t="shared" si="41"/>
        <v>5.4127033368396457E-2</v>
      </c>
    </row>
    <row r="115" spans="1:66" x14ac:dyDescent="0.2">
      <c r="A115" s="20">
        <v>609</v>
      </c>
      <c r="B115" s="22" t="s">
        <v>112</v>
      </c>
      <c r="C115" s="4">
        <v>13270</v>
      </c>
      <c r="D115" s="4">
        <v>12753</v>
      </c>
      <c r="E115" s="7">
        <v>13273</v>
      </c>
      <c r="F115" s="12">
        <v>13728</v>
      </c>
      <c r="H115">
        <f t="shared" si="22"/>
        <v>345.06448672675663</v>
      </c>
      <c r="I115" s="28">
        <f t="shared" si="23"/>
        <v>13256</v>
      </c>
      <c r="J115" s="29">
        <f t="shared" si="24"/>
        <v>2.6030815232857319E-2</v>
      </c>
      <c r="K115" s="29"/>
      <c r="L115" s="4">
        <v>25678</v>
      </c>
      <c r="M115" s="7">
        <v>24917</v>
      </c>
      <c r="N115" s="12">
        <v>27349</v>
      </c>
      <c r="O115" s="29"/>
      <c r="P115">
        <f t="shared" si="25"/>
        <v>1015.7638614472472</v>
      </c>
      <c r="Q115" s="28">
        <f t="shared" si="26"/>
        <v>25981.333333333332</v>
      </c>
      <c r="R115" s="29">
        <f t="shared" si="42"/>
        <v>3.9095909683128163E-2</v>
      </c>
      <c r="S115" s="29"/>
      <c r="U115" s="4">
        <v>25064</v>
      </c>
      <c r="V115" s="7">
        <v>25843</v>
      </c>
      <c r="W115" s="12">
        <v>27079</v>
      </c>
      <c r="X115" s="12">
        <v>27703</v>
      </c>
      <c r="Y115" s="13">
        <v>27632</v>
      </c>
      <c r="AA115">
        <f t="shared" si="27"/>
        <v>1041.4231416672092</v>
      </c>
      <c r="AB115" s="28">
        <f t="shared" si="28"/>
        <v>26664.2</v>
      </c>
      <c r="AC115" s="29">
        <f t="shared" si="29"/>
        <v>3.9056980583224293E-2</v>
      </c>
      <c r="AE115" s="4">
        <v>25673</v>
      </c>
      <c r="AF115" s="7">
        <v>28280</v>
      </c>
      <c r="AG115" s="7">
        <v>26517</v>
      </c>
      <c r="AH115" s="7">
        <v>25802</v>
      </c>
      <c r="AI115" s="12">
        <v>27332</v>
      </c>
      <c r="AK115">
        <f t="shared" si="30"/>
        <v>978.5992846921564</v>
      </c>
      <c r="AL115" s="28">
        <f t="shared" si="31"/>
        <v>26720.799999999999</v>
      </c>
      <c r="AM115" s="29">
        <f t="shared" si="32"/>
        <v>3.6623128225657782E-2</v>
      </c>
      <c r="AO115" s="4">
        <v>25616</v>
      </c>
      <c r="AP115" s="7">
        <v>25749</v>
      </c>
      <c r="AQ115" s="7">
        <v>26407</v>
      </c>
      <c r="AR115" s="12">
        <v>27468</v>
      </c>
      <c r="AT115">
        <f t="shared" si="33"/>
        <v>732.58617240567685</v>
      </c>
      <c r="AU115" s="28">
        <f t="shared" si="34"/>
        <v>26310</v>
      </c>
      <c r="AV115" s="29">
        <f t="shared" si="35"/>
        <v>2.7844400319486005E-2</v>
      </c>
      <c r="AX115" s="4">
        <v>25476</v>
      </c>
      <c r="AY115" s="7">
        <v>27087</v>
      </c>
      <c r="AZ115" s="12">
        <v>28483</v>
      </c>
      <c r="BA115" s="12">
        <v>28037</v>
      </c>
      <c r="BC115" s="28">
        <f t="shared" si="36"/>
        <v>1152.3433461863699</v>
      </c>
      <c r="BD115" s="28">
        <f t="shared" si="37"/>
        <v>27270.75</v>
      </c>
      <c r="BE115" s="29">
        <f t="shared" si="38"/>
        <v>4.2255652895001786E-2</v>
      </c>
      <c r="BG115" s="4">
        <v>14000</v>
      </c>
      <c r="BH115" s="4">
        <v>13059</v>
      </c>
      <c r="BI115" s="7">
        <v>13900</v>
      </c>
      <c r="BJ115" s="12">
        <v>15384</v>
      </c>
      <c r="BL115" s="28">
        <f t="shared" si="39"/>
        <v>833.89518975708211</v>
      </c>
      <c r="BM115" s="28">
        <f t="shared" si="40"/>
        <v>14085.75</v>
      </c>
      <c r="BN115" s="29">
        <f t="shared" si="41"/>
        <v>5.9201333955031299E-2</v>
      </c>
    </row>
    <row r="116" spans="1:66" x14ac:dyDescent="0.2">
      <c r="A116" s="20">
        <v>611</v>
      </c>
      <c r="B116" s="22" t="s">
        <v>113</v>
      </c>
      <c r="C116" s="4">
        <v>7834</v>
      </c>
      <c r="D116" s="4">
        <v>8197</v>
      </c>
      <c r="E116" s="7">
        <v>7868</v>
      </c>
      <c r="F116" s="12">
        <v>8162</v>
      </c>
      <c r="H116">
        <f t="shared" si="22"/>
        <v>165.1535270589157</v>
      </c>
      <c r="I116" s="28">
        <f t="shared" si="23"/>
        <v>8015.25</v>
      </c>
      <c r="J116" s="29">
        <f t="shared" si="24"/>
        <v>2.0604912767401604E-2</v>
      </c>
      <c r="K116" s="29"/>
      <c r="L116" s="4">
        <v>20541</v>
      </c>
      <c r="M116" s="7">
        <v>18812</v>
      </c>
      <c r="N116" s="12">
        <v>21441</v>
      </c>
      <c r="O116" s="29"/>
      <c r="P116">
        <f t="shared" si="25"/>
        <v>1090.9263138371089</v>
      </c>
      <c r="Q116" s="28">
        <f t="shared" si="26"/>
        <v>20264.666666666668</v>
      </c>
      <c r="R116" s="29">
        <f t="shared" si="42"/>
        <v>5.3833913568959543E-2</v>
      </c>
      <c r="S116" s="29"/>
      <c r="U116" s="4">
        <v>21509</v>
      </c>
      <c r="V116" s="7">
        <v>20382</v>
      </c>
      <c r="W116" s="12">
        <v>22003</v>
      </c>
      <c r="X116" s="12">
        <v>22615</v>
      </c>
      <c r="Y116" s="13">
        <v>22618</v>
      </c>
      <c r="AA116">
        <f t="shared" si="27"/>
        <v>832.67487052270292</v>
      </c>
      <c r="AB116" s="28">
        <f t="shared" si="28"/>
        <v>21825.4</v>
      </c>
      <c r="AC116" s="29">
        <f t="shared" si="29"/>
        <v>3.8151643063710307E-2</v>
      </c>
      <c r="AE116" s="4">
        <v>21576</v>
      </c>
      <c r="AF116" s="7">
        <v>22620</v>
      </c>
      <c r="AG116" s="7">
        <v>21214</v>
      </c>
      <c r="AH116" s="7">
        <v>20654</v>
      </c>
      <c r="AI116" s="12">
        <v>22706</v>
      </c>
      <c r="AK116">
        <f t="shared" si="30"/>
        <v>798.6919305965223</v>
      </c>
      <c r="AL116" s="28">
        <f t="shared" si="31"/>
        <v>21754</v>
      </c>
      <c r="AM116" s="29">
        <f t="shared" si="32"/>
        <v>3.6714715941735879E-2</v>
      </c>
      <c r="AO116" s="4">
        <v>23629</v>
      </c>
      <c r="AP116" s="7">
        <v>21158</v>
      </c>
      <c r="AQ116" s="7">
        <v>20718</v>
      </c>
      <c r="AR116" s="12">
        <v>22943</v>
      </c>
      <c r="AT116">
        <f t="shared" si="33"/>
        <v>1208.8426283019639</v>
      </c>
      <c r="AU116" s="28">
        <f t="shared" si="34"/>
        <v>22112</v>
      </c>
      <c r="AV116" s="29">
        <f t="shared" si="35"/>
        <v>5.4669076894987519E-2</v>
      </c>
      <c r="AX116" s="4">
        <v>21745</v>
      </c>
      <c r="AY116" s="7">
        <v>20427</v>
      </c>
      <c r="AZ116" s="12">
        <v>22850</v>
      </c>
      <c r="BA116" s="12">
        <v>21037</v>
      </c>
      <c r="BC116" s="28">
        <f t="shared" si="36"/>
        <v>901.02063655612244</v>
      </c>
      <c r="BD116" s="28">
        <f t="shared" si="37"/>
        <v>21514.75</v>
      </c>
      <c r="BE116" s="29">
        <f t="shared" si="38"/>
        <v>4.1879205501161872E-2</v>
      </c>
      <c r="BG116" s="4">
        <v>11725</v>
      </c>
      <c r="BH116" s="4">
        <v>10262</v>
      </c>
      <c r="BI116" s="7">
        <v>10786</v>
      </c>
      <c r="BJ116" s="12">
        <v>12004</v>
      </c>
      <c r="BL116" s="28">
        <f t="shared" si="39"/>
        <v>702.34406632362175</v>
      </c>
      <c r="BM116" s="28">
        <f t="shared" si="40"/>
        <v>11194.25</v>
      </c>
      <c r="BN116" s="29">
        <f t="shared" si="41"/>
        <v>6.2741502675357594E-2</v>
      </c>
    </row>
    <row r="117" spans="1:66" x14ac:dyDescent="0.2">
      <c r="A117" s="20">
        <v>613</v>
      </c>
      <c r="B117" s="22" t="s">
        <v>114</v>
      </c>
      <c r="C117" s="4">
        <v>5233</v>
      </c>
      <c r="D117" s="4">
        <v>4294</v>
      </c>
      <c r="E117" s="7">
        <v>4184</v>
      </c>
      <c r="F117" s="12">
        <v>5997</v>
      </c>
      <c r="H117">
        <f t="shared" si="22"/>
        <v>740.1476204109556</v>
      </c>
      <c r="I117" s="28">
        <f t="shared" si="23"/>
        <v>4927</v>
      </c>
      <c r="J117" s="29">
        <f t="shared" si="24"/>
        <v>0.15022277662085562</v>
      </c>
      <c r="K117" s="29"/>
      <c r="L117" s="4">
        <v>12553</v>
      </c>
      <c r="M117" s="7">
        <v>11665</v>
      </c>
      <c r="N117" s="12">
        <v>13267</v>
      </c>
      <c r="O117" s="29"/>
      <c r="P117">
        <f t="shared" si="25"/>
        <v>655.2984053086044</v>
      </c>
      <c r="Q117" s="28">
        <f t="shared" si="26"/>
        <v>12495</v>
      </c>
      <c r="R117" s="29">
        <f t="shared" si="42"/>
        <v>5.2444850364834289E-2</v>
      </c>
      <c r="S117" s="29"/>
      <c r="U117" s="4">
        <v>12775</v>
      </c>
      <c r="V117" s="7">
        <v>12720</v>
      </c>
      <c r="W117" s="12">
        <v>14366</v>
      </c>
      <c r="X117" s="12">
        <v>14504</v>
      </c>
      <c r="Y117" s="13">
        <v>14587</v>
      </c>
      <c r="AA117">
        <f t="shared" si="27"/>
        <v>854.62333223473365</v>
      </c>
      <c r="AB117" s="28">
        <f t="shared" si="28"/>
        <v>13790.4</v>
      </c>
      <c r="AC117" s="29">
        <f t="shared" si="29"/>
        <v>6.1972338165298589E-2</v>
      </c>
      <c r="AE117" s="4">
        <v>13446</v>
      </c>
      <c r="AF117" s="7">
        <v>13626</v>
      </c>
      <c r="AG117" s="7">
        <v>14077</v>
      </c>
      <c r="AH117" s="7">
        <v>12748</v>
      </c>
      <c r="AI117" s="12">
        <v>14241</v>
      </c>
      <c r="AK117">
        <f t="shared" si="30"/>
        <v>526.28836202219031</v>
      </c>
      <c r="AL117" s="28">
        <f t="shared" si="31"/>
        <v>13627.6</v>
      </c>
      <c r="AM117" s="29">
        <f t="shared" si="32"/>
        <v>3.8619299217924674E-2</v>
      </c>
      <c r="AO117" s="4">
        <v>13990</v>
      </c>
      <c r="AP117" s="7">
        <v>12948</v>
      </c>
      <c r="AQ117" s="7">
        <v>12645</v>
      </c>
      <c r="AR117" s="12">
        <v>14548</v>
      </c>
      <c r="AT117">
        <f t="shared" si="33"/>
        <v>769.71467928057598</v>
      </c>
      <c r="AU117" s="28">
        <f t="shared" si="34"/>
        <v>13532.75</v>
      </c>
      <c r="AV117" s="29">
        <f t="shared" si="35"/>
        <v>5.6877920546864164E-2</v>
      </c>
      <c r="AX117" s="4">
        <v>12977</v>
      </c>
      <c r="AY117" s="7">
        <v>12068</v>
      </c>
      <c r="AZ117" s="12">
        <v>13494</v>
      </c>
      <c r="BA117" s="12">
        <v>13583</v>
      </c>
      <c r="BC117" s="28">
        <f t="shared" si="36"/>
        <v>601.94621852786815</v>
      </c>
      <c r="BD117" s="28">
        <f t="shared" si="37"/>
        <v>13030.5</v>
      </c>
      <c r="BE117" s="29">
        <f t="shared" si="38"/>
        <v>4.6195174285550679E-2</v>
      </c>
      <c r="BG117" s="4">
        <v>7415</v>
      </c>
      <c r="BH117" s="4">
        <v>6752</v>
      </c>
      <c r="BI117" s="7">
        <v>5765</v>
      </c>
      <c r="BJ117" s="12">
        <v>6453</v>
      </c>
      <c r="BL117" s="28">
        <f t="shared" si="39"/>
        <v>592.89686076079033</v>
      </c>
      <c r="BM117" s="28">
        <f t="shared" si="40"/>
        <v>6596.25</v>
      </c>
      <c r="BN117" s="29">
        <f t="shared" si="41"/>
        <v>8.9883928104724703E-2</v>
      </c>
    </row>
    <row r="118" spans="1:66" x14ac:dyDescent="0.2">
      <c r="A118" s="20">
        <v>617</v>
      </c>
      <c r="B118" s="22" t="s">
        <v>115</v>
      </c>
      <c r="C118" s="4">
        <v>1265</v>
      </c>
      <c r="D118" s="4">
        <v>1144</v>
      </c>
      <c r="E118" s="7">
        <v>985</v>
      </c>
      <c r="F118" s="12">
        <v>1262</v>
      </c>
      <c r="H118">
        <f t="shared" si="22"/>
        <v>114.28691963650084</v>
      </c>
      <c r="I118" s="28">
        <f t="shared" si="23"/>
        <v>1164</v>
      </c>
      <c r="J118" s="29">
        <f t="shared" si="24"/>
        <v>9.8184638862973225E-2</v>
      </c>
      <c r="K118" s="29"/>
      <c r="L118" s="4">
        <v>5873</v>
      </c>
      <c r="M118" s="7">
        <v>5038</v>
      </c>
      <c r="N118" s="12">
        <v>6216</v>
      </c>
      <c r="O118" s="29"/>
      <c r="P118">
        <f t="shared" si="25"/>
        <v>494.70058284447845</v>
      </c>
      <c r="Q118" s="28">
        <f t="shared" si="26"/>
        <v>5709</v>
      </c>
      <c r="R118" s="29">
        <f t="shared" si="42"/>
        <v>8.6652755796895853E-2</v>
      </c>
      <c r="S118" s="29"/>
      <c r="U118" s="4">
        <v>6115</v>
      </c>
      <c r="V118" s="7">
        <v>5281</v>
      </c>
      <c r="W118" s="12">
        <v>4902</v>
      </c>
      <c r="X118" s="12">
        <v>6569</v>
      </c>
      <c r="Y118" s="13">
        <v>6315</v>
      </c>
      <c r="AA118">
        <f t="shared" si="27"/>
        <v>636.3884348414889</v>
      </c>
      <c r="AB118" s="28">
        <f t="shared" si="28"/>
        <v>5836.4</v>
      </c>
      <c r="AC118" s="29">
        <f t="shared" si="29"/>
        <v>0.10903783750967873</v>
      </c>
      <c r="AE118" s="4">
        <v>5995</v>
      </c>
      <c r="AF118" s="7">
        <v>6199</v>
      </c>
      <c r="AG118" s="7">
        <v>5898</v>
      </c>
      <c r="AH118" s="7">
        <v>5095</v>
      </c>
      <c r="AI118" s="12">
        <v>6782</v>
      </c>
      <c r="AK118">
        <f t="shared" si="30"/>
        <v>544.12991095877089</v>
      </c>
      <c r="AL118" s="28">
        <f t="shared" si="31"/>
        <v>5993.8</v>
      </c>
      <c r="AM118" s="29">
        <f t="shared" si="32"/>
        <v>9.0782126690708884E-2</v>
      </c>
      <c r="AO118" s="4">
        <v>6102</v>
      </c>
      <c r="AP118" s="7">
        <v>5584</v>
      </c>
      <c r="AQ118" s="7">
        <v>5213</v>
      </c>
      <c r="AR118" s="12">
        <v>6341</v>
      </c>
      <c r="AT118">
        <f t="shared" si="33"/>
        <v>440.0880593699402</v>
      </c>
      <c r="AU118" s="28">
        <f t="shared" si="34"/>
        <v>5810</v>
      </c>
      <c r="AV118" s="29">
        <f t="shared" si="35"/>
        <v>7.5746653936306405E-2</v>
      </c>
      <c r="AX118" s="4">
        <v>5402</v>
      </c>
      <c r="AY118" s="7">
        <v>4639</v>
      </c>
      <c r="AZ118" s="12">
        <v>5270</v>
      </c>
      <c r="BA118" s="12">
        <v>5333</v>
      </c>
      <c r="BC118" s="28">
        <f t="shared" si="36"/>
        <v>304.97131012605104</v>
      </c>
      <c r="BD118" s="28">
        <f t="shared" si="37"/>
        <v>5161</v>
      </c>
      <c r="BE118" s="29">
        <f t="shared" si="38"/>
        <v>5.9091515234654335E-2</v>
      </c>
      <c r="BG118" s="4">
        <v>2100</v>
      </c>
      <c r="BH118" s="4">
        <v>2188</v>
      </c>
      <c r="BI118" s="7">
        <v>1675</v>
      </c>
      <c r="BJ118" s="12">
        <v>1730</v>
      </c>
      <c r="BL118" s="28">
        <f t="shared" si="39"/>
        <v>223.77821051210503</v>
      </c>
      <c r="BM118" s="28">
        <f t="shared" si="40"/>
        <v>1923.25</v>
      </c>
      <c r="BN118" s="29">
        <f t="shared" si="41"/>
        <v>0.11635419758851165</v>
      </c>
    </row>
    <row r="119" spans="1:66" x14ac:dyDescent="0.2">
      <c r="A119" s="20">
        <v>620</v>
      </c>
      <c r="B119" s="22" t="s">
        <v>116</v>
      </c>
      <c r="C119" s="4">
        <v>3237</v>
      </c>
      <c r="D119" s="4">
        <v>3192</v>
      </c>
      <c r="E119" s="7">
        <v>2798</v>
      </c>
      <c r="F119" s="12">
        <v>3072</v>
      </c>
      <c r="H119">
        <f t="shared" si="22"/>
        <v>170.78550143381611</v>
      </c>
      <c r="I119" s="28">
        <f t="shared" si="23"/>
        <v>3074.75</v>
      </c>
      <c r="J119" s="29">
        <f t="shared" si="24"/>
        <v>5.5544516280613417E-2</v>
      </c>
      <c r="K119" s="29"/>
      <c r="L119" s="4">
        <v>12904</v>
      </c>
      <c r="M119" s="7">
        <v>11596</v>
      </c>
      <c r="N119" s="12">
        <v>14144</v>
      </c>
      <c r="O119" s="29"/>
      <c r="P119">
        <f t="shared" si="25"/>
        <v>1040.340115325539</v>
      </c>
      <c r="Q119" s="28">
        <f t="shared" si="26"/>
        <v>12881.333333333334</v>
      </c>
      <c r="R119" s="29">
        <f t="shared" si="42"/>
        <v>8.076338748516243E-2</v>
      </c>
      <c r="S119" s="29"/>
      <c r="U119" s="4">
        <v>13157</v>
      </c>
      <c r="V119" s="7">
        <v>11114</v>
      </c>
      <c r="W119" s="12">
        <v>14299</v>
      </c>
      <c r="X119" s="12">
        <v>14109</v>
      </c>
      <c r="Y119" s="13">
        <v>14136</v>
      </c>
      <c r="AA119">
        <f t="shared" si="27"/>
        <v>1194.2008206327778</v>
      </c>
      <c r="AB119" s="28">
        <f t="shared" si="28"/>
        <v>13363</v>
      </c>
      <c r="AC119" s="29">
        <f t="shared" si="29"/>
        <v>8.9366221704166568E-2</v>
      </c>
      <c r="AE119" s="4">
        <v>14109</v>
      </c>
      <c r="AF119" s="7">
        <v>13595</v>
      </c>
      <c r="AG119" s="7">
        <v>12572</v>
      </c>
      <c r="AH119" s="7">
        <v>11986</v>
      </c>
      <c r="AI119" s="12">
        <v>15445</v>
      </c>
      <c r="AK119">
        <f t="shared" si="30"/>
        <v>1208.9450938731666</v>
      </c>
      <c r="AL119" s="28">
        <f t="shared" si="31"/>
        <v>13541.4</v>
      </c>
      <c r="AM119" s="29">
        <f t="shared" si="32"/>
        <v>8.9277703477717713E-2</v>
      </c>
      <c r="AO119" s="4">
        <v>13232</v>
      </c>
      <c r="AP119" s="7">
        <v>11542</v>
      </c>
      <c r="AQ119" s="7">
        <v>11121</v>
      </c>
      <c r="AR119" s="12">
        <v>13968</v>
      </c>
      <c r="AT119">
        <f t="shared" si="33"/>
        <v>1173.196568141929</v>
      </c>
      <c r="AU119" s="28">
        <f t="shared" si="34"/>
        <v>12465.75</v>
      </c>
      <c r="AV119" s="29">
        <f t="shared" si="35"/>
        <v>9.4113596706329669E-2</v>
      </c>
      <c r="AX119" s="4">
        <v>12494</v>
      </c>
      <c r="AY119" s="7">
        <v>10646</v>
      </c>
      <c r="AZ119" s="12">
        <v>13329</v>
      </c>
      <c r="BA119" s="12">
        <v>13713</v>
      </c>
      <c r="BC119" s="28">
        <f t="shared" si="36"/>
        <v>1181.9138081941508</v>
      </c>
      <c r="BD119" s="28">
        <f t="shared" si="37"/>
        <v>12545.5</v>
      </c>
      <c r="BE119" s="29">
        <f t="shared" si="38"/>
        <v>9.4210179601781574E-2</v>
      </c>
      <c r="BG119" s="4">
        <v>4971</v>
      </c>
      <c r="BH119" s="4">
        <v>4599</v>
      </c>
      <c r="BI119" s="7">
        <v>4126</v>
      </c>
      <c r="BJ119" s="12">
        <v>4735</v>
      </c>
      <c r="BL119" s="28">
        <f t="shared" si="39"/>
        <v>308.34345704100809</v>
      </c>
      <c r="BM119" s="28">
        <f t="shared" si="40"/>
        <v>4607.75</v>
      </c>
      <c r="BN119" s="29">
        <f t="shared" si="41"/>
        <v>6.6918443283817061E-2</v>
      </c>
    </row>
    <row r="120" spans="1:66" x14ac:dyDescent="0.2">
      <c r="A120" s="20">
        <v>621</v>
      </c>
      <c r="B120" s="22" t="s">
        <v>117</v>
      </c>
      <c r="C120" s="4">
        <v>1439</v>
      </c>
      <c r="D120" s="4">
        <v>1744</v>
      </c>
      <c r="E120" s="7">
        <v>970</v>
      </c>
      <c r="F120" s="12">
        <v>1458</v>
      </c>
      <c r="H120">
        <f t="shared" si="22"/>
        <v>277.52961553679273</v>
      </c>
      <c r="I120" s="28">
        <f t="shared" si="23"/>
        <v>1402.75</v>
      </c>
      <c r="J120" s="29">
        <f t="shared" si="24"/>
        <v>0.19784681200270379</v>
      </c>
      <c r="K120" s="29"/>
      <c r="L120" s="4">
        <v>7221</v>
      </c>
      <c r="M120" s="7">
        <v>4143</v>
      </c>
      <c r="N120" s="12">
        <v>7310</v>
      </c>
      <c r="O120" s="29"/>
      <c r="P120">
        <f t="shared" si="25"/>
        <v>1472.4089860572781</v>
      </c>
      <c r="Q120" s="28">
        <f t="shared" si="26"/>
        <v>6224.666666666667</v>
      </c>
      <c r="R120" s="29">
        <f t="shared" si="42"/>
        <v>0.2365442303829835</v>
      </c>
      <c r="S120" s="29"/>
      <c r="U120" s="4">
        <v>7503</v>
      </c>
      <c r="V120" s="7">
        <v>4006</v>
      </c>
      <c r="W120" s="12">
        <v>9251</v>
      </c>
      <c r="X120" s="12">
        <v>8977</v>
      </c>
      <c r="Y120" s="13">
        <v>8775</v>
      </c>
      <c r="AA120">
        <f t="shared" si="27"/>
        <v>1943.0064950997978</v>
      </c>
      <c r="AB120" s="28">
        <f t="shared" si="28"/>
        <v>7702.4</v>
      </c>
      <c r="AC120" s="29">
        <f t="shared" si="29"/>
        <v>0.25225987940119937</v>
      </c>
      <c r="AE120" s="4">
        <v>7794</v>
      </c>
      <c r="AF120" s="7">
        <v>7317</v>
      </c>
      <c r="AG120" s="7">
        <v>5120</v>
      </c>
      <c r="AH120" s="7">
        <v>3945</v>
      </c>
      <c r="AI120" s="12">
        <v>8886</v>
      </c>
      <c r="AK120">
        <f t="shared" si="30"/>
        <v>1811.3076602278256</v>
      </c>
      <c r="AL120" s="28">
        <f t="shared" si="31"/>
        <v>6612.4</v>
      </c>
      <c r="AM120" s="29">
        <f t="shared" si="32"/>
        <v>0.27392590590826715</v>
      </c>
      <c r="AO120" s="4">
        <v>7799</v>
      </c>
      <c r="AP120" s="7">
        <v>5782</v>
      </c>
      <c r="AQ120" s="7">
        <v>4162</v>
      </c>
      <c r="AR120" s="12">
        <v>9174</v>
      </c>
      <c r="AT120">
        <f t="shared" si="33"/>
        <v>1911.1006481867983</v>
      </c>
      <c r="AU120" s="28">
        <f t="shared" si="34"/>
        <v>6729.25</v>
      </c>
      <c r="AV120" s="29">
        <f t="shared" si="35"/>
        <v>0.2839990560889844</v>
      </c>
      <c r="AX120" s="4">
        <v>7017</v>
      </c>
      <c r="AY120" s="7">
        <v>3789</v>
      </c>
      <c r="AZ120" s="12">
        <v>8094</v>
      </c>
      <c r="BA120" s="12">
        <v>8923</v>
      </c>
      <c r="BC120" s="28">
        <f t="shared" si="36"/>
        <v>1949.2141204854843</v>
      </c>
      <c r="BD120" s="28">
        <f t="shared" si="37"/>
        <v>6955.75</v>
      </c>
      <c r="BE120" s="29">
        <f t="shared" si="38"/>
        <v>0.28023061790396209</v>
      </c>
      <c r="BG120" s="4">
        <v>2438</v>
      </c>
      <c r="BH120" s="4">
        <v>2089</v>
      </c>
      <c r="BI120" s="7">
        <v>1266</v>
      </c>
      <c r="BJ120" s="12">
        <v>2610</v>
      </c>
      <c r="BL120" s="28">
        <f t="shared" si="39"/>
        <v>517.20855319687053</v>
      </c>
      <c r="BM120" s="28">
        <f t="shared" si="40"/>
        <v>2100.75</v>
      </c>
      <c r="BN120" s="29">
        <f t="shared" si="41"/>
        <v>0.24620185800160443</v>
      </c>
    </row>
    <row r="121" spans="1:66" x14ac:dyDescent="0.2">
      <c r="A121" s="20">
        <v>622</v>
      </c>
      <c r="B121" s="22" t="s">
        <v>118</v>
      </c>
      <c r="C121" s="4">
        <v>2041</v>
      </c>
      <c r="D121" s="4">
        <v>2013</v>
      </c>
      <c r="E121" s="7">
        <v>3479</v>
      </c>
      <c r="F121" s="12">
        <v>1720</v>
      </c>
      <c r="H121">
        <f t="shared" si="22"/>
        <v>684.68765689181225</v>
      </c>
      <c r="I121" s="28">
        <f t="shared" si="23"/>
        <v>2313.25</v>
      </c>
      <c r="J121" s="29">
        <f t="shared" si="24"/>
        <v>0.29598515374119194</v>
      </c>
      <c r="K121" s="29"/>
      <c r="L121" s="4">
        <v>23424</v>
      </c>
      <c r="M121" s="7">
        <v>10536</v>
      </c>
      <c r="N121" s="12">
        <v>25945</v>
      </c>
      <c r="O121" s="29"/>
      <c r="P121">
        <f t="shared" si="25"/>
        <v>6748.6069838317171</v>
      </c>
      <c r="Q121" s="28">
        <f t="shared" si="26"/>
        <v>19968.333333333332</v>
      </c>
      <c r="R121" s="29">
        <f t="shared" si="42"/>
        <v>0.33796546117177451</v>
      </c>
      <c r="S121" s="29"/>
      <c r="U121" s="4">
        <v>25720</v>
      </c>
      <c r="V121" s="7">
        <v>11614</v>
      </c>
      <c r="W121" s="12">
        <v>25129</v>
      </c>
      <c r="X121" s="12">
        <v>26469</v>
      </c>
      <c r="Y121" s="13">
        <v>25194</v>
      </c>
      <c r="AA121">
        <f t="shared" si="27"/>
        <v>5626.1329312414937</v>
      </c>
      <c r="AB121" s="28">
        <f t="shared" si="28"/>
        <v>22825.200000000001</v>
      </c>
      <c r="AC121" s="29">
        <f t="shared" si="29"/>
        <v>0.24648778241774413</v>
      </c>
      <c r="AE121" s="4">
        <v>25107</v>
      </c>
      <c r="AF121" s="7">
        <v>22157</v>
      </c>
      <c r="AG121" s="7">
        <v>12972</v>
      </c>
      <c r="AH121" s="7">
        <v>11414</v>
      </c>
      <c r="AI121" s="12">
        <v>26308</v>
      </c>
      <c r="AK121">
        <f t="shared" si="30"/>
        <v>6209.7212368994478</v>
      </c>
      <c r="AL121" s="28">
        <f t="shared" si="31"/>
        <v>19591.599999999999</v>
      </c>
      <c r="AM121" s="29">
        <f t="shared" si="32"/>
        <v>0.31695835138015516</v>
      </c>
      <c r="AO121" s="4">
        <v>24727</v>
      </c>
      <c r="AP121" s="7">
        <v>15217</v>
      </c>
      <c r="AQ121" s="7">
        <v>11462</v>
      </c>
      <c r="AR121" s="12">
        <v>26068</v>
      </c>
      <c r="AT121">
        <f t="shared" si="33"/>
        <v>6191.6176601918824</v>
      </c>
      <c r="AU121" s="28">
        <f t="shared" si="34"/>
        <v>19368.5</v>
      </c>
      <c r="AV121" s="29">
        <f t="shared" si="35"/>
        <v>0.31967460878188203</v>
      </c>
      <c r="AX121" s="4">
        <v>19259</v>
      </c>
      <c r="AY121" s="7">
        <v>10318</v>
      </c>
      <c r="AZ121" s="12">
        <v>18762</v>
      </c>
      <c r="BA121" s="12">
        <v>23319</v>
      </c>
      <c r="BC121" s="28">
        <f t="shared" si="36"/>
        <v>4728.6723559578541</v>
      </c>
      <c r="BD121" s="28">
        <f t="shared" si="37"/>
        <v>17914.5</v>
      </c>
      <c r="BE121" s="29">
        <f t="shared" si="38"/>
        <v>0.26395781941767027</v>
      </c>
      <c r="BG121" s="4">
        <v>3209</v>
      </c>
      <c r="BH121" s="4">
        <v>4881</v>
      </c>
      <c r="BI121" s="7">
        <v>3737</v>
      </c>
      <c r="BJ121" s="12">
        <v>5287</v>
      </c>
      <c r="BL121" s="28">
        <f t="shared" si="39"/>
        <v>839.21555633817945</v>
      </c>
      <c r="BM121" s="28">
        <f t="shared" si="40"/>
        <v>4278.5</v>
      </c>
      <c r="BN121" s="29">
        <f t="shared" si="41"/>
        <v>0.1961471441715974</v>
      </c>
    </row>
    <row r="122" spans="1:66" x14ac:dyDescent="0.2">
      <c r="A122" s="20">
        <v>626</v>
      </c>
      <c r="B122" s="22" t="s">
        <v>119</v>
      </c>
      <c r="C122" s="4">
        <v>5994</v>
      </c>
      <c r="D122" s="4">
        <v>7071</v>
      </c>
      <c r="E122" s="7">
        <v>6310</v>
      </c>
      <c r="F122" s="12">
        <v>5198</v>
      </c>
      <c r="H122">
        <f t="shared" si="22"/>
        <v>671.62094033762821</v>
      </c>
      <c r="I122" s="28">
        <f t="shared" si="23"/>
        <v>6143.25</v>
      </c>
      <c r="J122" s="29">
        <f t="shared" si="24"/>
        <v>0.10932664962969571</v>
      </c>
      <c r="K122" s="29"/>
      <c r="L122" s="4">
        <v>9978</v>
      </c>
      <c r="M122" s="7">
        <v>9480</v>
      </c>
      <c r="N122" s="12">
        <v>10619</v>
      </c>
      <c r="O122" s="29"/>
      <c r="P122">
        <f t="shared" si="25"/>
        <v>466.21478121379016</v>
      </c>
      <c r="Q122" s="28">
        <f t="shared" si="26"/>
        <v>10025.666666666666</v>
      </c>
      <c r="R122" s="29">
        <f t="shared" si="42"/>
        <v>4.6502122673184515E-2</v>
      </c>
      <c r="S122" s="29"/>
      <c r="U122" s="4">
        <v>11088</v>
      </c>
      <c r="V122" s="7">
        <v>10325</v>
      </c>
      <c r="W122" s="12">
        <v>11276</v>
      </c>
      <c r="X122" s="12">
        <v>10992</v>
      </c>
      <c r="Y122" s="13">
        <v>11306</v>
      </c>
      <c r="AA122">
        <f t="shared" si="27"/>
        <v>355.86829024233106</v>
      </c>
      <c r="AB122" s="28">
        <f t="shared" si="28"/>
        <v>10997.4</v>
      </c>
      <c r="AC122" s="29">
        <f t="shared" si="29"/>
        <v>3.2359311313795179E-2</v>
      </c>
      <c r="AE122" s="4">
        <v>11158</v>
      </c>
      <c r="AF122" s="7">
        <v>11223</v>
      </c>
      <c r="AG122" s="7">
        <v>10639</v>
      </c>
      <c r="AH122" s="7">
        <v>10528</v>
      </c>
      <c r="AI122" s="12">
        <v>11440</v>
      </c>
      <c r="AK122">
        <f t="shared" si="30"/>
        <v>352.52494947166502</v>
      </c>
      <c r="AL122" s="28">
        <f t="shared" si="31"/>
        <v>10997.6</v>
      </c>
      <c r="AM122" s="29">
        <f t="shared" si="32"/>
        <v>3.2054716435555484E-2</v>
      </c>
      <c r="AO122" s="4">
        <v>10770</v>
      </c>
      <c r="AP122" s="7">
        <v>10789</v>
      </c>
      <c r="AQ122" s="7">
        <v>10871</v>
      </c>
      <c r="AR122" s="12">
        <v>11232</v>
      </c>
      <c r="AT122">
        <f t="shared" si="33"/>
        <v>186.6313210583904</v>
      </c>
      <c r="AU122" s="28">
        <f t="shared" si="34"/>
        <v>10915.5</v>
      </c>
      <c r="AV122" s="29">
        <f t="shared" si="35"/>
        <v>1.709782612417117E-2</v>
      </c>
      <c r="AX122" s="4">
        <v>11331</v>
      </c>
      <c r="AY122" s="7">
        <v>10381</v>
      </c>
      <c r="AZ122" s="12">
        <v>11600</v>
      </c>
      <c r="BA122" s="12">
        <v>12562</v>
      </c>
      <c r="BC122" s="28">
        <f t="shared" si="36"/>
        <v>776.94867912880841</v>
      </c>
      <c r="BD122" s="28">
        <f t="shared" si="37"/>
        <v>11468.5</v>
      </c>
      <c r="BE122" s="29">
        <f t="shared" si="38"/>
        <v>6.7746320715770011E-2</v>
      </c>
      <c r="BG122" s="4">
        <v>7958</v>
      </c>
      <c r="BH122" s="4">
        <v>7492</v>
      </c>
      <c r="BI122" s="7">
        <v>7730</v>
      </c>
      <c r="BJ122" s="12">
        <v>8258</v>
      </c>
      <c r="BL122" s="28">
        <f t="shared" si="39"/>
        <v>282.98895738173246</v>
      </c>
      <c r="BM122" s="28">
        <f t="shared" si="40"/>
        <v>7859.5</v>
      </c>
      <c r="BN122" s="29">
        <f t="shared" si="41"/>
        <v>3.6005974601658178E-2</v>
      </c>
    </row>
    <row r="123" spans="1:66" x14ac:dyDescent="0.2">
      <c r="A123" s="20">
        <v>627</v>
      </c>
      <c r="B123" s="22" t="s">
        <v>120</v>
      </c>
      <c r="C123" s="4">
        <v>4039</v>
      </c>
      <c r="D123" s="4">
        <v>4240</v>
      </c>
      <c r="E123" s="7">
        <v>4586</v>
      </c>
      <c r="F123" s="12">
        <v>4217</v>
      </c>
      <c r="H123">
        <f t="shared" si="22"/>
        <v>198.06880117777257</v>
      </c>
      <c r="I123" s="28">
        <f t="shared" si="23"/>
        <v>4270.5</v>
      </c>
      <c r="J123" s="29">
        <f t="shared" si="24"/>
        <v>4.6380705111292019E-2</v>
      </c>
      <c r="K123" s="29"/>
      <c r="L123" s="4">
        <v>8144</v>
      </c>
      <c r="M123" s="7">
        <v>7625</v>
      </c>
      <c r="N123" s="12">
        <v>8803</v>
      </c>
      <c r="O123" s="29"/>
      <c r="P123">
        <f t="shared" si="25"/>
        <v>482.04725448399302</v>
      </c>
      <c r="Q123" s="28">
        <f t="shared" si="26"/>
        <v>8190.666666666667</v>
      </c>
      <c r="R123" s="29">
        <f t="shared" si="42"/>
        <v>5.8853237972162582E-2</v>
      </c>
      <c r="S123" s="29"/>
      <c r="U123" s="4">
        <v>8594</v>
      </c>
      <c r="V123" s="7">
        <v>8037</v>
      </c>
      <c r="W123" s="12">
        <v>9061</v>
      </c>
      <c r="X123" s="12">
        <v>8685</v>
      </c>
      <c r="Y123" s="13">
        <v>9280</v>
      </c>
      <c r="AA123">
        <f t="shared" si="27"/>
        <v>427.27536788352307</v>
      </c>
      <c r="AB123" s="28">
        <f t="shared" si="28"/>
        <v>8731.4</v>
      </c>
      <c r="AC123" s="29">
        <f t="shared" si="29"/>
        <v>4.8935493492856023E-2</v>
      </c>
      <c r="AE123" s="4">
        <v>8761</v>
      </c>
      <c r="AF123" s="7">
        <v>8893</v>
      </c>
      <c r="AG123" s="7">
        <v>8370</v>
      </c>
      <c r="AH123" s="7">
        <v>7828</v>
      </c>
      <c r="AI123" s="12">
        <v>9134</v>
      </c>
      <c r="AK123">
        <f t="shared" si="30"/>
        <v>457.33375121458073</v>
      </c>
      <c r="AL123" s="28">
        <f t="shared" si="31"/>
        <v>8597.2000000000007</v>
      </c>
      <c r="AM123" s="29">
        <f t="shared" si="32"/>
        <v>5.3195662682568826E-2</v>
      </c>
      <c r="AO123" s="4">
        <v>8451</v>
      </c>
      <c r="AP123" s="7">
        <v>8283</v>
      </c>
      <c r="AQ123" s="7">
        <v>8062</v>
      </c>
      <c r="AR123" s="12">
        <v>9271</v>
      </c>
      <c r="AT123">
        <f t="shared" si="33"/>
        <v>456.79665881002239</v>
      </c>
      <c r="AU123" s="28">
        <f t="shared" si="34"/>
        <v>8516.75</v>
      </c>
      <c r="AV123" s="29">
        <f t="shared" si="35"/>
        <v>5.363509071066104E-2</v>
      </c>
      <c r="AX123" s="4">
        <v>8545</v>
      </c>
      <c r="AY123" s="7">
        <v>8287</v>
      </c>
      <c r="AZ123" s="12">
        <v>9235</v>
      </c>
      <c r="BA123" s="12">
        <v>9732</v>
      </c>
      <c r="BC123" s="28">
        <f t="shared" si="36"/>
        <v>569.28524265081739</v>
      </c>
      <c r="BD123" s="28">
        <f t="shared" si="37"/>
        <v>8949.75</v>
      </c>
      <c r="BE123" s="29">
        <f t="shared" si="38"/>
        <v>6.3609066471221803E-2</v>
      </c>
      <c r="BG123" s="4">
        <v>5441</v>
      </c>
      <c r="BH123" s="4">
        <v>5074</v>
      </c>
      <c r="BI123" s="7">
        <v>5397</v>
      </c>
      <c r="BJ123" s="12">
        <v>5863</v>
      </c>
      <c r="BL123" s="28">
        <f t="shared" si="39"/>
        <v>280.48117138232294</v>
      </c>
      <c r="BM123" s="28">
        <f t="shared" si="40"/>
        <v>5443.75</v>
      </c>
      <c r="BN123" s="29">
        <f t="shared" si="41"/>
        <v>5.1523521723503642E-2</v>
      </c>
    </row>
    <row r="124" spans="1:66" x14ac:dyDescent="0.2">
      <c r="A124" s="20">
        <v>628</v>
      </c>
      <c r="B124" s="22" t="s">
        <v>121</v>
      </c>
      <c r="C124" s="4">
        <v>7040</v>
      </c>
      <c r="D124" s="4">
        <v>7067</v>
      </c>
      <c r="E124" s="7">
        <v>7231</v>
      </c>
      <c r="F124" s="12">
        <v>7503</v>
      </c>
      <c r="H124">
        <f t="shared" si="22"/>
        <v>184.14583215484407</v>
      </c>
      <c r="I124" s="28">
        <f t="shared" si="23"/>
        <v>7210.25</v>
      </c>
      <c r="J124" s="29">
        <f t="shared" si="24"/>
        <v>2.55394517741887E-2</v>
      </c>
      <c r="K124" s="29"/>
      <c r="L124" s="4">
        <v>11838</v>
      </c>
      <c r="M124" s="7">
        <v>11451</v>
      </c>
      <c r="N124" s="12">
        <v>12287</v>
      </c>
      <c r="O124" s="29"/>
      <c r="P124">
        <f t="shared" si="25"/>
        <v>341.60828769545719</v>
      </c>
      <c r="Q124" s="28">
        <f t="shared" si="26"/>
        <v>11858.666666666666</v>
      </c>
      <c r="R124" s="29">
        <f t="shared" si="42"/>
        <v>2.8806635458915326E-2</v>
      </c>
      <c r="S124" s="29"/>
      <c r="U124" s="4">
        <v>12173</v>
      </c>
      <c r="V124" s="7">
        <v>11972</v>
      </c>
      <c r="W124" s="12">
        <v>12247</v>
      </c>
      <c r="X124" s="12">
        <v>12366</v>
      </c>
      <c r="Y124" s="13">
        <v>12901</v>
      </c>
      <c r="AA124">
        <f t="shared" si="27"/>
        <v>312.09703619227145</v>
      </c>
      <c r="AB124" s="28">
        <f t="shared" si="28"/>
        <v>12331.8</v>
      </c>
      <c r="AC124" s="29">
        <f t="shared" si="29"/>
        <v>2.5308311535402087E-2</v>
      </c>
      <c r="AE124" s="4">
        <v>12288</v>
      </c>
      <c r="AF124" s="7">
        <v>12659</v>
      </c>
      <c r="AG124" s="7">
        <v>12484</v>
      </c>
      <c r="AH124" s="7">
        <v>11960</v>
      </c>
      <c r="AI124" s="12">
        <v>12503</v>
      </c>
      <c r="AK124">
        <f t="shared" si="30"/>
        <v>240.26768405259998</v>
      </c>
      <c r="AL124" s="28">
        <f t="shared" si="31"/>
        <v>12378.8</v>
      </c>
      <c r="AM124" s="29">
        <f t="shared" si="32"/>
        <v>1.9409610305732381E-2</v>
      </c>
      <c r="AO124" s="4">
        <v>12129</v>
      </c>
      <c r="AP124" s="7">
        <v>12251</v>
      </c>
      <c r="AQ124" s="7">
        <v>12286</v>
      </c>
      <c r="AR124" s="12">
        <v>12528</v>
      </c>
      <c r="AT124">
        <f t="shared" si="33"/>
        <v>144.75237476463036</v>
      </c>
      <c r="AU124" s="28">
        <f t="shared" si="34"/>
        <v>12298.5</v>
      </c>
      <c r="AV124" s="29">
        <f t="shared" si="35"/>
        <v>1.176992110945484E-2</v>
      </c>
      <c r="AX124" s="4">
        <v>12503</v>
      </c>
      <c r="AY124" s="7">
        <v>12467</v>
      </c>
      <c r="AZ124" s="12">
        <v>13121</v>
      </c>
      <c r="BA124" s="12">
        <v>14159</v>
      </c>
      <c r="BC124" s="28">
        <f t="shared" si="36"/>
        <v>684.36010257758301</v>
      </c>
      <c r="BD124" s="28">
        <f t="shared" si="37"/>
        <v>13062.5</v>
      </c>
      <c r="BE124" s="29">
        <f t="shared" si="38"/>
        <v>5.2391204025078124E-2</v>
      </c>
      <c r="BG124" s="4">
        <v>9443</v>
      </c>
      <c r="BH124" s="4">
        <v>8599</v>
      </c>
      <c r="BI124" s="7">
        <v>9077</v>
      </c>
      <c r="BJ124" s="12">
        <v>9736</v>
      </c>
      <c r="BL124" s="28">
        <f t="shared" si="39"/>
        <v>424.82900972038152</v>
      </c>
      <c r="BM124" s="28">
        <f t="shared" si="40"/>
        <v>9213.75</v>
      </c>
      <c r="BN124" s="29">
        <f t="shared" si="41"/>
        <v>4.6108154629806705E-2</v>
      </c>
    </row>
    <row r="125" spans="1:66" x14ac:dyDescent="0.2">
      <c r="A125" s="20">
        <v>1102</v>
      </c>
      <c r="B125" s="22" t="s">
        <v>122</v>
      </c>
      <c r="C125" s="4">
        <v>1830</v>
      </c>
      <c r="D125" s="4">
        <v>1710</v>
      </c>
      <c r="E125" s="7">
        <v>1788</v>
      </c>
      <c r="F125" s="12">
        <v>1946</v>
      </c>
      <c r="H125">
        <f t="shared" si="22"/>
        <v>85.280419792587793</v>
      </c>
      <c r="I125" s="28">
        <f t="shared" si="23"/>
        <v>1818.5</v>
      </c>
      <c r="J125" s="29">
        <f t="shared" si="24"/>
        <v>4.6896024081708988E-2</v>
      </c>
      <c r="K125" s="29"/>
      <c r="L125" s="4">
        <v>3157</v>
      </c>
      <c r="M125" s="7">
        <v>3184</v>
      </c>
      <c r="N125" s="12">
        <v>3396</v>
      </c>
      <c r="O125" s="29"/>
      <c r="P125">
        <f t="shared" si="25"/>
        <v>106.87167798605745</v>
      </c>
      <c r="Q125" s="28">
        <f t="shared" si="26"/>
        <v>3245.6666666666665</v>
      </c>
      <c r="R125" s="29">
        <f t="shared" si="42"/>
        <v>3.292749655521951E-2</v>
      </c>
      <c r="S125" s="29"/>
      <c r="U125" s="4">
        <v>3168</v>
      </c>
      <c r="V125" s="7">
        <v>3196</v>
      </c>
      <c r="W125" s="12">
        <v>3436</v>
      </c>
      <c r="X125" s="12">
        <v>3354</v>
      </c>
      <c r="Y125" s="13">
        <v>3451</v>
      </c>
      <c r="AA125">
        <f t="shared" si="27"/>
        <v>118.53100860112514</v>
      </c>
      <c r="AB125" s="28">
        <f t="shared" si="28"/>
        <v>3321</v>
      </c>
      <c r="AC125" s="29">
        <f t="shared" si="29"/>
        <v>3.5691360614611603E-2</v>
      </c>
      <c r="AE125" s="4">
        <v>3158</v>
      </c>
      <c r="AF125" s="7">
        <v>3230</v>
      </c>
      <c r="AG125" s="7">
        <v>3395</v>
      </c>
      <c r="AH125" s="7">
        <v>3190</v>
      </c>
      <c r="AI125" s="12">
        <v>3357</v>
      </c>
      <c r="AK125">
        <f t="shared" si="30"/>
        <v>93.443030772765496</v>
      </c>
      <c r="AL125" s="28">
        <f t="shared" si="31"/>
        <v>3266</v>
      </c>
      <c r="AM125" s="29">
        <f t="shared" si="32"/>
        <v>2.8610848368881045E-2</v>
      </c>
      <c r="AO125" s="4">
        <v>3129</v>
      </c>
      <c r="AP125" s="7">
        <v>3351</v>
      </c>
      <c r="AQ125" s="7">
        <v>3330</v>
      </c>
      <c r="AR125" s="12">
        <v>3312</v>
      </c>
      <c r="AT125">
        <f t="shared" si="33"/>
        <v>88.550832858872653</v>
      </c>
      <c r="AU125" s="28">
        <f t="shared" si="34"/>
        <v>3280.5</v>
      </c>
      <c r="AV125" s="29">
        <f t="shared" si="35"/>
        <v>2.6993090339543561E-2</v>
      </c>
      <c r="AX125" s="4">
        <v>3209</v>
      </c>
      <c r="AY125" s="7">
        <v>3299</v>
      </c>
      <c r="AZ125" s="12">
        <v>3445</v>
      </c>
      <c r="BA125" s="12">
        <v>3704</v>
      </c>
      <c r="BC125" s="28">
        <f t="shared" si="36"/>
        <v>187.29038282837695</v>
      </c>
      <c r="BD125" s="28">
        <f t="shared" si="37"/>
        <v>3414.25</v>
      </c>
      <c r="BE125" s="29">
        <f t="shared" si="38"/>
        <v>5.4855497643223824E-2</v>
      </c>
      <c r="BG125" s="4">
        <v>2284</v>
      </c>
      <c r="BH125" s="4">
        <v>2246</v>
      </c>
      <c r="BI125" s="7">
        <v>2199</v>
      </c>
      <c r="BJ125" s="12">
        <v>2359</v>
      </c>
      <c r="BL125" s="28">
        <f t="shared" si="39"/>
        <v>58.561933028205274</v>
      </c>
      <c r="BM125" s="28">
        <f t="shared" si="40"/>
        <v>2272</v>
      </c>
      <c r="BN125" s="29">
        <f t="shared" si="41"/>
        <v>2.5775498691991756E-2</v>
      </c>
    </row>
    <row r="126" spans="1:66" x14ac:dyDescent="0.2">
      <c r="A126" s="20">
        <v>1103</v>
      </c>
      <c r="B126" s="22" t="s">
        <v>123</v>
      </c>
      <c r="C126" s="4">
        <v>1202</v>
      </c>
      <c r="D126" s="4">
        <v>1286</v>
      </c>
      <c r="E126" s="7">
        <v>1291</v>
      </c>
      <c r="F126" s="12">
        <v>1387</v>
      </c>
      <c r="H126">
        <f t="shared" si="22"/>
        <v>65.5</v>
      </c>
      <c r="I126" s="28">
        <f t="shared" si="23"/>
        <v>1291.5</v>
      </c>
      <c r="J126" s="29">
        <f t="shared" si="24"/>
        <v>5.0716221447928762E-2</v>
      </c>
      <c r="K126" s="29"/>
      <c r="L126" s="4">
        <v>2058</v>
      </c>
      <c r="M126" s="7">
        <v>2012</v>
      </c>
      <c r="N126" s="12">
        <v>2389</v>
      </c>
      <c r="O126" s="29"/>
      <c r="P126">
        <f t="shared" si="25"/>
        <v>167.93054119684919</v>
      </c>
      <c r="Q126" s="28">
        <f t="shared" si="26"/>
        <v>2153</v>
      </c>
      <c r="R126" s="29">
        <f t="shared" si="42"/>
        <v>7.7998393495981977E-2</v>
      </c>
      <c r="S126" s="29"/>
      <c r="U126" s="4">
        <v>2049</v>
      </c>
      <c r="V126" s="7">
        <v>2034</v>
      </c>
      <c r="W126" s="12">
        <v>2323</v>
      </c>
      <c r="X126" s="12">
        <v>2187</v>
      </c>
      <c r="Y126" s="13">
        <v>2388</v>
      </c>
      <c r="AA126">
        <f t="shared" si="27"/>
        <v>142.07519136006823</v>
      </c>
      <c r="AB126" s="28">
        <f t="shared" si="28"/>
        <v>2196.1999999999998</v>
      </c>
      <c r="AC126" s="29">
        <f t="shared" si="29"/>
        <v>6.4691372079076701E-2</v>
      </c>
      <c r="AE126" s="4">
        <v>2062</v>
      </c>
      <c r="AF126" s="7">
        <v>2106</v>
      </c>
      <c r="AG126" s="7">
        <v>2242</v>
      </c>
      <c r="AH126" s="7">
        <v>2095</v>
      </c>
      <c r="AI126" s="12">
        <v>2340</v>
      </c>
      <c r="AK126">
        <f t="shared" si="30"/>
        <v>105.32236229785201</v>
      </c>
      <c r="AL126" s="28">
        <f t="shared" si="31"/>
        <v>2169</v>
      </c>
      <c r="AM126" s="29">
        <f t="shared" si="32"/>
        <v>4.8558027799839559E-2</v>
      </c>
      <c r="AO126" s="4">
        <v>2085</v>
      </c>
      <c r="AP126" s="7">
        <v>2230</v>
      </c>
      <c r="AQ126" s="7">
        <v>2160</v>
      </c>
      <c r="AR126" s="12">
        <v>2261</v>
      </c>
      <c r="AT126">
        <f t="shared" si="33"/>
        <v>67.863834256546397</v>
      </c>
      <c r="AU126" s="28">
        <f t="shared" si="34"/>
        <v>2184</v>
      </c>
      <c r="AV126" s="29">
        <f t="shared" si="35"/>
        <v>3.1073184183400365E-2</v>
      </c>
      <c r="AX126" s="4">
        <v>2064</v>
      </c>
      <c r="AY126" s="7">
        <v>2063</v>
      </c>
      <c r="AZ126" s="12">
        <v>2363</v>
      </c>
      <c r="BA126" s="12">
        <v>2858</v>
      </c>
      <c r="BC126" s="28">
        <f t="shared" si="36"/>
        <v>324.70063135140344</v>
      </c>
      <c r="BD126" s="28">
        <f t="shared" si="37"/>
        <v>2337</v>
      </c>
      <c r="BE126" s="29">
        <f t="shared" si="38"/>
        <v>0.13893908059538015</v>
      </c>
      <c r="BG126" s="4">
        <v>1477</v>
      </c>
      <c r="BH126" s="4">
        <v>1363</v>
      </c>
      <c r="BI126" s="7">
        <v>1454</v>
      </c>
      <c r="BJ126" s="12">
        <v>1584</v>
      </c>
      <c r="BL126" s="28">
        <f t="shared" si="39"/>
        <v>78.659074492394069</v>
      </c>
      <c r="BM126" s="28">
        <f t="shared" si="40"/>
        <v>1469.5</v>
      </c>
      <c r="BN126" s="29">
        <f t="shared" si="41"/>
        <v>5.3527781212925535E-2</v>
      </c>
    </row>
    <row r="127" spans="1:66" x14ac:dyDescent="0.2">
      <c r="A127" s="20">
        <v>1104</v>
      </c>
      <c r="B127" s="22" t="s">
        <v>124</v>
      </c>
      <c r="C127" s="4">
        <v>2630</v>
      </c>
      <c r="D127" s="4">
        <v>2564</v>
      </c>
      <c r="E127" s="7">
        <v>2548</v>
      </c>
      <c r="F127" s="12">
        <v>2659</v>
      </c>
      <c r="H127">
        <f t="shared" si="22"/>
        <v>45.773218152102871</v>
      </c>
      <c r="I127" s="28">
        <f t="shared" si="23"/>
        <v>2600.25</v>
      </c>
      <c r="J127" s="29">
        <f t="shared" si="24"/>
        <v>1.7603391270878906E-2</v>
      </c>
      <c r="K127" s="29"/>
      <c r="L127" s="4">
        <v>3669</v>
      </c>
      <c r="M127" s="7">
        <v>3679</v>
      </c>
      <c r="N127" s="12">
        <v>3995</v>
      </c>
      <c r="O127" s="29"/>
      <c r="P127">
        <f t="shared" si="25"/>
        <v>151.37591177815136</v>
      </c>
      <c r="Q127" s="28">
        <f t="shared" si="26"/>
        <v>3781</v>
      </c>
      <c r="R127" s="29">
        <f t="shared" si="42"/>
        <v>4.003594598734498E-2</v>
      </c>
      <c r="S127" s="29"/>
      <c r="U127" s="4">
        <v>3777</v>
      </c>
      <c r="V127" s="7">
        <v>3847</v>
      </c>
      <c r="W127" s="12">
        <v>4069</v>
      </c>
      <c r="X127" s="12">
        <v>4043</v>
      </c>
      <c r="Y127" s="13">
        <v>4118</v>
      </c>
      <c r="AA127">
        <f t="shared" si="27"/>
        <v>133.72269814807058</v>
      </c>
      <c r="AB127" s="28">
        <f t="shared" si="28"/>
        <v>3970.8</v>
      </c>
      <c r="AC127" s="29">
        <f t="shared" si="29"/>
        <v>3.3676513082520038E-2</v>
      </c>
      <c r="AE127" s="4">
        <v>3786</v>
      </c>
      <c r="AF127" s="7">
        <v>3972</v>
      </c>
      <c r="AG127" s="7">
        <v>3960</v>
      </c>
      <c r="AH127" s="7">
        <v>3876</v>
      </c>
      <c r="AI127" s="12">
        <v>3961</v>
      </c>
      <c r="AK127">
        <f t="shared" si="30"/>
        <v>71.375065674225482</v>
      </c>
      <c r="AL127" s="28">
        <f t="shared" si="31"/>
        <v>3911</v>
      </c>
      <c r="AM127" s="29">
        <f t="shared" si="32"/>
        <v>1.8249825025370873E-2</v>
      </c>
      <c r="AO127" s="4">
        <v>3709</v>
      </c>
      <c r="AP127" s="7">
        <v>4039</v>
      </c>
      <c r="AQ127" s="7">
        <v>3877</v>
      </c>
      <c r="AR127" s="12">
        <v>4032</v>
      </c>
      <c r="AT127">
        <f t="shared" si="33"/>
        <v>135.03957753192211</v>
      </c>
      <c r="AU127" s="28">
        <f t="shared" si="34"/>
        <v>3914.25</v>
      </c>
      <c r="AV127" s="29">
        <f t="shared" si="35"/>
        <v>3.4499476919441045E-2</v>
      </c>
      <c r="AX127" s="4">
        <v>3849</v>
      </c>
      <c r="AY127" s="7">
        <v>4055</v>
      </c>
      <c r="AZ127" s="12">
        <v>4289</v>
      </c>
      <c r="BA127" s="12">
        <v>4755</v>
      </c>
      <c r="BC127" s="28">
        <f t="shared" si="36"/>
        <v>337.15575035879192</v>
      </c>
      <c r="BD127" s="28">
        <f t="shared" si="37"/>
        <v>4237</v>
      </c>
      <c r="BE127" s="29">
        <f t="shared" si="38"/>
        <v>7.9574168128107609E-2</v>
      </c>
      <c r="BG127" s="4">
        <v>2826</v>
      </c>
      <c r="BH127" s="4">
        <v>2562</v>
      </c>
      <c r="BI127" s="7">
        <v>2869</v>
      </c>
      <c r="BJ127" s="12">
        <v>3011</v>
      </c>
      <c r="BL127" s="28">
        <f t="shared" si="39"/>
        <v>162.36224930691247</v>
      </c>
      <c r="BM127" s="28">
        <f t="shared" si="40"/>
        <v>2817</v>
      </c>
      <c r="BN127" s="29">
        <f t="shared" si="41"/>
        <v>5.7636581223611101E-2</v>
      </c>
    </row>
    <row r="128" spans="1:66" x14ac:dyDescent="0.2">
      <c r="A128" s="20">
        <v>1105</v>
      </c>
      <c r="B128" s="22" t="s">
        <v>125</v>
      </c>
      <c r="C128" s="4">
        <v>2344</v>
      </c>
      <c r="D128" s="4">
        <v>2346</v>
      </c>
      <c r="E128" s="7">
        <v>2492</v>
      </c>
      <c r="F128" s="12">
        <v>2800</v>
      </c>
      <c r="H128">
        <f t="shared" si="22"/>
        <v>185.76530892499815</v>
      </c>
      <c r="I128" s="28">
        <f t="shared" si="23"/>
        <v>2495.5</v>
      </c>
      <c r="J128" s="29">
        <f t="shared" si="24"/>
        <v>7.4440115778400387E-2</v>
      </c>
      <c r="K128" s="29"/>
      <c r="L128" s="4">
        <v>4092</v>
      </c>
      <c r="M128" s="7">
        <v>3858</v>
      </c>
      <c r="N128" s="12">
        <v>4608</v>
      </c>
      <c r="O128" s="29"/>
      <c r="P128">
        <f t="shared" si="25"/>
        <v>313.31773010795285</v>
      </c>
      <c r="Q128" s="28">
        <f t="shared" si="26"/>
        <v>4186</v>
      </c>
      <c r="R128" s="29">
        <f t="shared" si="42"/>
        <v>7.4848956069745065E-2</v>
      </c>
      <c r="S128" s="29"/>
      <c r="U128" s="4">
        <v>4115</v>
      </c>
      <c r="V128" s="7">
        <v>4048</v>
      </c>
      <c r="W128" s="12">
        <v>4409</v>
      </c>
      <c r="X128" s="12">
        <v>4652</v>
      </c>
      <c r="Y128" s="13">
        <v>4685</v>
      </c>
      <c r="AA128">
        <f t="shared" si="27"/>
        <v>263.92529245981711</v>
      </c>
      <c r="AB128" s="28">
        <f t="shared" si="28"/>
        <v>4381.8</v>
      </c>
      <c r="AC128" s="29">
        <f t="shared" si="29"/>
        <v>6.0232163142958851E-2</v>
      </c>
      <c r="AE128" s="4">
        <v>4232</v>
      </c>
      <c r="AF128" s="7">
        <v>4358</v>
      </c>
      <c r="AG128" s="7">
        <v>4373</v>
      </c>
      <c r="AH128" s="7">
        <v>4140</v>
      </c>
      <c r="AI128" s="12">
        <v>4456</v>
      </c>
      <c r="AK128">
        <f t="shared" si="30"/>
        <v>111.85419080213312</v>
      </c>
      <c r="AL128" s="28">
        <f t="shared" si="31"/>
        <v>4311.8</v>
      </c>
      <c r="AM128" s="29">
        <f t="shared" si="32"/>
        <v>2.5941414444578394E-2</v>
      </c>
      <c r="AO128" s="4">
        <v>4117</v>
      </c>
      <c r="AP128" s="7">
        <v>4378</v>
      </c>
      <c r="AQ128" s="7">
        <v>4045</v>
      </c>
      <c r="AR128" s="12">
        <v>4691</v>
      </c>
      <c r="AT128">
        <f t="shared" si="33"/>
        <v>253.59354782801552</v>
      </c>
      <c r="AU128" s="28">
        <f t="shared" si="34"/>
        <v>4307.75</v>
      </c>
      <c r="AV128" s="29">
        <f t="shared" si="35"/>
        <v>5.8869142319776108E-2</v>
      </c>
      <c r="AX128" s="4">
        <v>4182</v>
      </c>
      <c r="AY128" s="7">
        <v>4182</v>
      </c>
      <c r="AZ128" s="12">
        <v>4551</v>
      </c>
      <c r="BA128" s="12">
        <v>5379</v>
      </c>
      <c r="BC128" s="28">
        <f t="shared" si="36"/>
        <v>488.84583459409777</v>
      </c>
      <c r="BD128" s="28">
        <f t="shared" si="37"/>
        <v>4573.5</v>
      </c>
      <c r="BE128" s="29">
        <f t="shared" si="38"/>
        <v>0.1068865933298563</v>
      </c>
      <c r="BG128" s="4">
        <v>2771</v>
      </c>
      <c r="BH128" s="4">
        <v>2523</v>
      </c>
      <c r="BI128" s="7">
        <v>2707</v>
      </c>
      <c r="BJ128" s="12">
        <v>2927</v>
      </c>
      <c r="BL128" s="28">
        <f t="shared" si="39"/>
        <v>144.78604905169558</v>
      </c>
      <c r="BM128" s="28">
        <f t="shared" si="40"/>
        <v>2732</v>
      </c>
      <c r="BN128" s="29">
        <f t="shared" si="41"/>
        <v>5.2996357632392237E-2</v>
      </c>
    </row>
    <row r="129" spans="1:66" x14ac:dyDescent="0.2">
      <c r="A129" s="20">
        <v>1106</v>
      </c>
      <c r="B129" s="22" t="s">
        <v>126</v>
      </c>
      <c r="C129" s="4">
        <v>1727</v>
      </c>
      <c r="D129" s="4">
        <v>1601</v>
      </c>
      <c r="E129" s="7">
        <v>1784</v>
      </c>
      <c r="F129" s="12">
        <v>1856</v>
      </c>
      <c r="H129">
        <f t="shared" si="22"/>
        <v>93.362197917572615</v>
      </c>
      <c r="I129" s="28">
        <f t="shared" si="23"/>
        <v>1742</v>
      </c>
      <c r="J129" s="29">
        <f t="shared" si="24"/>
        <v>5.3594832329260975E-2</v>
      </c>
      <c r="K129" s="29"/>
      <c r="L129" s="4">
        <v>3308</v>
      </c>
      <c r="M129" s="7">
        <v>3387</v>
      </c>
      <c r="N129" s="12">
        <v>3783</v>
      </c>
      <c r="O129" s="29"/>
      <c r="P129">
        <f t="shared" si="25"/>
        <v>207.81455408341563</v>
      </c>
      <c r="Q129" s="28">
        <f t="shared" si="26"/>
        <v>3492.6666666666665</v>
      </c>
      <c r="R129" s="29">
        <f t="shared" si="42"/>
        <v>5.9500254080000661E-2</v>
      </c>
      <c r="S129" s="29"/>
      <c r="U129" s="4">
        <v>3450</v>
      </c>
      <c r="V129" s="7">
        <v>3705</v>
      </c>
      <c r="W129" s="12">
        <v>3912</v>
      </c>
      <c r="X129" s="12">
        <v>3922</v>
      </c>
      <c r="Y129" s="13">
        <v>3938</v>
      </c>
      <c r="AA129">
        <f t="shared" si="27"/>
        <v>188.11230688075676</v>
      </c>
      <c r="AB129" s="28">
        <f t="shared" si="28"/>
        <v>3785.4</v>
      </c>
      <c r="AC129" s="29">
        <f t="shared" si="29"/>
        <v>4.969416888063527E-2</v>
      </c>
      <c r="AE129" s="4">
        <v>3534</v>
      </c>
      <c r="AF129" s="7">
        <v>3633</v>
      </c>
      <c r="AG129" s="7">
        <v>3630</v>
      </c>
      <c r="AH129" s="7">
        <v>3482</v>
      </c>
      <c r="AI129" s="12">
        <v>3841</v>
      </c>
      <c r="AK129">
        <f t="shared" si="30"/>
        <v>122.8576411950026</v>
      </c>
      <c r="AL129" s="28">
        <f t="shared" si="31"/>
        <v>3624</v>
      </c>
      <c r="AM129" s="29">
        <f t="shared" si="32"/>
        <v>3.3901115120033833E-2</v>
      </c>
      <c r="AO129" s="4">
        <v>3594</v>
      </c>
      <c r="AP129" s="7">
        <v>3804</v>
      </c>
      <c r="AQ129" s="7">
        <v>3675</v>
      </c>
      <c r="AR129" s="12">
        <v>3906</v>
      </c>
      <c r="AT129">
        <f t="shared" si="33"/>
        <v>119.48090851680028</v>
      </c>
      <c r="AU129" s="28">
        <f t="shared" si="34"/>
        <v>3744.75</v>
      </c>
      <c r="AV129" s="29">
        <f t="shared" si="35"/>
        <v>3.190624434656527E-2</v>
      </c>
      <c r="AX129" s="4">
        <v>3513</v>
      </c>
      <c r="AY129" s="7">
        <v>3629</v>
      </c>
      <c r="AZ129" s="12">
        <v>4041</v>
      </c>
      <c r="BA129" s="12">
        <v>4710</v>
      </c>
      <c r="BC129" s="28">
        <f t="shared" si="36"/>
        <v>468.43589476042501</v>
      </c>
      <c r="BD129" s="28">
        <f t="shared" si="37"/>
        <v>3973.25</v>
      </c>
      <c r="BE129" s="29">
        <f t="shared" si="38"/>
        <v>0.11789741263711698</v>
      </c>
      <c r="BG129" s="4">
        <v>2361</v>
      </c>
      <c r="BH129" s="4">
        <v>2071</v>
      </c>
      <c r="BI129" s="7">
        <v>2187</v>
      </c>
      <c r="BJ129" s="12">
        <v>2449</v>
      </c>
      <c r="BL129" s="28">
        <f t="shared" si="39"/>
        <v>147.28883189162713</v>
      </c>
      <c r="BM129" s="28">
        <f t="shared" si="40"/>
        <v>2267</v>
      </c>
      <c r="BN129" s="29">
        <f t="shared" si="41"/>
        <v>6.4970812479764939E-2</v>
      </c>
    </row>
    <row r="130" spans="1:66" x14ac:dyDescent="0.2">
      <c r="A130" s="20">
        <v>505</v>
      </c>
      <c r="B130" s="22" t="s">
        <v>127</v>
      </c>
      <c r="C130" s="4">
        <v>7740</v>
      </c>
      <c r="D130" s="4">
        <v>7912</v>
      </c>
      <c r="E130" s="7">
        <v>8172</v>
      </c>
      <c r="F130" s="12">
        <v>8341</v>
      </c>
      <c r="H130">
        <f t="shared" si="22"/>
        <v>231.51822282489991</v>
      </c>
      <c r="I130" s="28">
        <f t="shared" si="23"/>
        <v>8041.25</v>
      </c>
      <c r="J130" s="29">
        <f t="shared" si="24"/>
        <v>2.8791322595976981E-2</v>
      </c>
      <c r="K130" s="29"/>
      <c r="L130" s="4">
        <v>12911</v>
      </c>
      <c r="M130" s="7">
        <v>12763</v>
      </c>
      <c r="N130" s="12">
        <v>13557</v>
      </c>
      <c r="O130" s="29"/>
      <c r="P130">
        <f t="shared" si="25"/>
        <v>344.74725041204704</v>
      </c>
      <c r="Q130" s="28">
        <f t="shared" si="26"/>
        <v>13077</v>
      </c>
      <c r="R130" s="29">
        <f t="shared" si="42"/>
        <v>2.6362869955803857E-2</v>
      </c>
      <c r="S130" s="29"/>
      <c r="U130" s="4">
        <v>13476</v>
      </c>
      <c r="V130" s="7">
        <v>13549</v>
      </c>
      <c r="W130" s="12">
        <v>13765</v>
      </c>
      <c r="X130" s="12">
        <v>13924</v>
      </c>
      <c r="Y130" s="13">
        <v>14256</v>
      </c>
      <c r="AA130">
        <f t="shared" si="27"/>
        <v>280.11926031603042</v>
      </c>
      <c r="AB130" s="28">
        <f t="shared" si="28"/>
        <v>13794</v>
      </c>
      <c r="AC130" s="29">
        <f t="shared" si="29"/>
        <v>2.0307326396696419E-2</v>
      </c>
      <c r="AE130" s="4">
        <v>13954</v>
      </c>
      <c r="AF130" s="7">
        <v>14425</v>
      </c>
      <c r="AG130" s="7">
        <v>14038</v>
      </c>
      <c r="AH130" s="7">
        <v>14134</v>
      </c>
      <c r="AI130" s="12">
        <v>14025</v>
      </c>
      <c r="AK130">
        <f t="shared" si="30"/>
        <v>165.17312130004686</v>
      </c>
      <c r="AL130" s="28">
        <f t="shared" si="31"/>
        <v>14115.2</v>
      </c>
      <c r="AM130" s="29">
        <f t="shared" si="32"/>
        <v>1.1701791069205315E-2</v>
      </c>
      <c r="AO130" s="4">
        <v>13749</v>
      </c>
      <c r="AP130" s="7">
        <v>13803</v>
      </c>
      <c r="AQ130" s="7">
        <v>13986</v>
      </c>
      <c r="AR130" s="12">
        <v>14343</v>
      </c>
      <c r="AT130">
        <f t="shared" si="33"/>
        <v>232.44071824876121</v>
      </c>
      <c r="AU130" s="28">
        <f t="shared" si="34"/>
        <v>13970.25</v>
      </c>
      <c r="AV130" s="29">
        <f t="shared" si="35"/>
        <v>1.6638264758952862E-2</v>
      </c>
      <c r="AX130" s="4">
        <v>13642</v>
      </c>
      <c r="AY130" s="7">
        <v>14249</v>
      </c>
      <c r="AZ130" s="12">
        <v>14853</v>
      </c>
      <c r="BA130" s="12">
        <v>15847</v>
      </c>
      <c r="BC130" s="28">
        <f t="shared" si="36"/>
        <v>814.07351480072123</v>
      </c>
      <c r="BD130" s="28">
        <f t="shared" si="37"/>
        <v>14647.75</v>
      </c>
      <c r="BE130" s="29">
        <f t="shared" si="38"/>
        <v>5.5576693676552456E-2</v>
      </c>
      <c r="BG130" s="4">
        <v>10934</v>
      </c>
      <c r="BH130" s="4">
        <v>10495</v>
      </c>
      <c r="BI130" s="7">
        <v>10752</v>
      </c>
      <c r="BJ130" s="12">
        <v>11334</v>
      </c>
      <c r="BL130" s="28">
        <f t="shared" si="39"/>
        <v>305.62834865241149</v>
      </c>
      <c r="BM130" s="28">
        <f t="shared" si="40"/>
        <v>10878.75</v>
      </c>
      <c r="BN130" s="29">
        <f t="shared" si="41"/>
        <v>2.8094068588064944E-2</v>
      </c>
    </row>
    <row r="131" spans="1:66" x14ac:dyDescent="0.2">
      <c r="A131" s="20">
        <v>701</v>
      </c>
      <c r="B131" s="22" t="s">
        <v>128</v>
      </c>
      <c r="C131" s="4">
        <v>1524</v>
      </c>
      <c r="D131" s="4">
        <v>1749</v>
      </c>
      <c r="E131" s="7">
        <v>1717</v>
      </c>
      <c r="F131" s="12">
        <v>1563</v>
      </c>
      <c r="H131">
        <f t="shared" si="22"/>
        <v>96.414145746358201</v>
      </c>
      <c r="I131" s="28">
        <f t="shared" si="23"/>
        <v>1638.25</v>
      </c>
      <c r="J131" s="29">
        <f t="shared" si="24"/>
        <v>5.8851912556910239E-2</v>
      </c>
      <c r="K131" s="29"/>
      <c r="L131" s="4">
        <v>4386</v>
      </c>
      <c r="M131" s="7">
        <v>3809</v>
      </c>
      <c r="N131" s="12">
        <v>4229</v>
      </c>
      <c r="O131" s="29"/>
      <c r="P131">
        <f t="shared" si="25"/>
        <v>243.57932771253166</v>
      </c>
      <c r="Q131" s="28">
        <f t="shared" si="26"/>
        <v>4141.333333333333</v>
      </c>
      <c r="R131" s="29">
        <f t="shared" si="42"/>
        <v>5.8816643845588781E-2</v>
      </c>
      <c r="S131" s="29"/>
      <c r="U131" s="4">
        <v>4435</v>
      </c>
      <c r="V131" s="7">
        <v>4171</v>
      </c>
      <c r="W131" s="12">
        <v>4322</v>
      </c>
      <c r="X131" s="12">
        <v>4393</v>
      </c>
      <c r="Y131" s="13">
        <v>4079</v>
      </c>
      <c r="AA131">
        <f t="shared" si="27"/>
        <v>134.78872356395397</v>
      </c>
      <c r="AB131" s="28">
        <f t="shared" si="28"/>
        <v>4280</v>
      </c>
      <c r="AC131" s="29">
        <f t="shared" si="29"/>
        <v>3.1492692421484572E-2</v>
      </c>
      <c r="AE131" s="4">
        <v>5353</v>
      </c>
      <c r="AF131" s="7">
        <v>4580</v>
      </c>
      <c r="AG131" s="7">
        <v>4446</v>
      </c>
      <c r="AH131" s="7">
        <v>4885</v>
      </c>
      <c r="AI131" s="12">
        <v>4403</v>
      </c>
      <c r="AK131">
        <f t="shared" si="30"/>
        <v>352.75521257665349</v>
      </c>
      <c r="AL131" s="28">
        <f t="shared" si="31"/>
        <v>4733.3999999999996</v>
      </c>
      <c r="AM131" s="29">
        <f t="shared" si="32"/>
        <v>7.4524699492257901E-2</v>
      </c>
      <c r="AO131" s="4">
        <v>4461</v>
      </c>
      <c r="AP131" s="7">
        <v>4346</v>
      </c>
      <c r="AQ131" s="7">
        <v>4254</v>
      </c>
      <c r="AR131" s="12">
        <v>4484</v>
      </c>
      <c r="AT131">
        <f t="shared" si="33"/>
        <v>92.537492401728713</v>
      </c>
      <c r="AU131" s="28">
        <f t="shared" si="34"/>
        <v>4386.25</v>
      </c>
      <c r="AV131" s="29">
        <f t="shared" si="35"/>
        <v>2.1097176951092325E-2</v>
      </c>
      <c r="AX131" s="4">
        <v>4532</v>
      </c>
      <c r="AY131" s="7">
        <v>5024</v>
      </c>
      <c r="AZ131" s="12">
        <v>4532</v>
      </c>
      <c r="BA131" s="12">
        <v>0</v>
      </c>
      <c r="BC131" s="28">
        <f t="shared" si="36"/>
        <v>2043.3237628922147</v>
      </c>
      <c r="BD131" s="28">
        <f t="shared" si="37"/>
        <v>3522</v>
      </c>
      <c r="BE131" s="29">
        <f t="shared" si="38"/>
        <v>0.58016006896428585</v>
      </c>
      <c r="BG131" s="4">
        <v>2667</v>
      </c>
      <c r="BH131" s="4">
        <v>2252</v>
      </c>
      <c r="BI131" s="7">
        <v>2345</v>
      </c>
      <c r="BJ131" s="12">
        <v>2315</v>
      </c>
      <c r="BL131" s="28">
        <f t="shared" si="39"/>
        <v>160.72705901620921</v>
      </c>
      <c r="BM131" s="28">
        <f t="shared" si="40"/>
        <v>2394.75</v>
      </c>
      <c r="BN131" s="29">
        <f t="shared" si="41"/>
        <v>6.7116425103334043E-2</v>
      </c>
    </row>
    <row r="132" spans="1:66" x14ac:dyDescent="0.2">
      <c r="A132" s="20">
        <v>702</v>
      </c>
      <c r="B132" s="22" t="s">
        <v>129</v>
      </c>
      <c r="C132" s="4">
        <v>2340</v>
      </c>
      <c r="D132" s="4">
        <v>2277</v>
      </c>
      <c r="E132" s="7">
        <v>2759</v>
      </c>
      <c r="F132" s="12">
        <v>2491</v>
      </c>
      <c r="H132">
        <f t="shared" si="22"/>
        <v>185.78801764376519</v>
      </c>
      <c r="I132" s="28">
        <f t="shared" si="23"/>
        <v>2466.75</v>
      </c>
      <c r="J132" s="29">
        <f t="shared" si="24"/>
        <v>7.5316922121725013E-2</v>
      </c>
      <c r="K132" s="29"/>
      <c r="L132" s="4">
        <v>5201</v>
      </c>
      <c r="M132" s="7">
        <v>4600</v>
      </c>
      <c r="N132" s="12">
        <v>5416</v>
      </c>
      <c r="O132" s="29"/>
      <c r="P132">
        <f t="shared" si="25"/>
        <v>345.33108107373647</v>
      </c>
      <c r="Q132" s="28">
        <f t="shared" si="26"/>
        <v>5072.333333333333</v>
      </c>
      <c r="R132" s="29">
        <f t="shared" si="42"/>
        <v>6.8081306645278936E-2</v>
      </c>
      <c r="S132" s="29"/>
      <c r="U132" s="4">
        <v>5328</v>
      </c>
      <c r="V132" s="7">
        <v>4810</v>
      </c>
      <c r="W132" s="12">
        <v>5400</v>
      </c>
      <c r="X132" s="12">
        <v>5336</v>
      </c>
      <c r="Y132" s="13">
        <v>5073</v>
      </c>
      <c r="AA132">
        <f t="shared" si="27"/>
        <v>220.24858682861054</v>
      </c>
      <c r="AB132" s="28">
        <f t="shared" si="28"/>
        <v>5189.3999999999996</v>
      </c>
      <c r="AC132" s="29">
        <f t="shared" si="29"/>
        <v>4.2442013879949621E-2</v>
      </c>
      <c r="AE132" s="4">
        <v>5905</v>
      </c>
      <c r="AF132" s="7">
        <v>5421</v>
      </c>
      <c r="AG132" s="7">
        <v>5128</v>
      </c>
      <c r="AH132" s="7">
        <v>5109</v>
      </c>
      <c r="AI132" s="12">
        <v>5476</v>
      </c>
      <c r="AK132">
        <f t="shared" si="30"/>
        <v>289.69045548654168</v>
      </c>
      <c r="AL132" s="28">
        <f t="shared" si="31"/>
        <v>5407.8</v>
      </c>
      <c r="AM132" s="29">
        <f t="shared" si="32"/>
        <v>5.356900319659412E-2</v>
      </c>
      <c r="AO132" s="4">
        <v>5244</v>
      </c>
      <c r="AP132" s="7">
        <v>5203</v>
      </c>
      <c r="AQ132" s="7">
        <v>5202</v>
      </c>
      <c r="AR132" s="12">
        <v>5514</v>
      </c>
      <c r="AT132">
        <f t="shared" si="33"/>
        <v>130.00264420387765</v>
      </c>
      <c r="AU132" s="28">
        <f t="shared" si="34"/>
        <v>5290.75</v>
      </c>
      <c r="AV132" s="29">
        <f t="shared" si="35"/>
        <v>2.4571685338350451E-2</v>
      </c>
      <c r="AX132" s="4">
        <v>5091</v>
      </c>
      <c r="AY132" s="7">
        <v>5243</v>
      </c>
      <c r="AZ132" s="12">
        <v>5512</v>
      </c>
      <c r="BA132" s="12">
        <v>0</v>
      </c>
      <c r="BC132" s="28">
        <f t="shared" si="36"/>
        <v>2292.1357398723139</v>
      </c>
      <c r="BD132" s="28">
        <f t="shared" si="37"/>
        <v>3961.5</v>
      </c>
      <c r="BE132" s="29">
        <f t="shared" si="38"/>
        <v>0.57860298873464944</v>
      </c>
      <c r="BG132" s="4">
        <v>3406</v>
      </c>
      <c r="BH132" s="4">
        <v>3033</v>
      </c>
      <c r="BI132" s="7">
        <v>3280</v>
      </c>
      <c r="BJ132" s="12">
        <v>3357</v>
      </c>
      <c r="BL132" s="28">
        <f t="shared" si="39"/>
        <v>143.46602385233933</v>
      </c>
      <c r="BM132" s="28">
        <f t="shared" si="40"/>
        <v>3269</v>
      </c>
      <c r="BN132" s="29">
        <f t="shared" si="41"/>
        <v>4.388682283644519E-2</v>
      </c>
    </row>
    <row r="133" spans="1:66" x14ac:dyDescent="0.2">
      <c r="A133" s="20">
        <v>703</v>
      </c>
      <c r="B133" s="22" t="s">
        <v>130</v>
      </c>
      <c r="C133" s="4">
        <v>3864</v>
      </c>
      <c r="D133" s="4">
        <v>3951</v>
      </c>
      <c r="E133" s="7">
        <v>4375</v>
      </c>
      <c r="F133" s="12">
        <v>4193</v>
      </c>
      <c r="H133">
        <f t="shared" ref="H133:H196" si="43">_xlfn.STDEV.P(C133:F133)</f>
        <v>201.30744521750805</v>
      </c>
      <c r="I133" s="28">
        <f t="shared" ref="I133:I196" si="44">AVERAGE(C133:F133)</f>
        <v>4095.75</v>
      </c>
      <c r="J133" s="29">
        <f t="shared" ref="J133:J196" si="45">H133/I133</f>
        <v>4.9150325390345612E-2</v>
      </c>
      <c r="K133" s="29"/>
      <c r="L133" s="4">
        <v>7027</v>
      </c>
      <c r="M133" s="7">
        <v>6841</v>
      </c>
      <c r="N133" s="12">
        <v>7224</v>
      </c>
      <c r="O133" s="29"/>
      <c r="P133">
        <f t="shared" ref="P133:P196" si="46">_xlfn.STDEV.P(L133:N133)</f>
        <v>156.38058987255704</v>
      </c>
      <c r="Q133" s="28">
        <f t="shared" ref="Q133:Q196" si="47">AVERAGE(L133:N133)</f>
        <v>7030.666666666667</v>
      </c>
      <c r="R133" s="29">
        <f t="shared" si="42"/>
        <v>2.2242640319442019E-2</v>
      </c>
      <c r="S133" s="29"/>
      <c r="U133" s="4">
        <v>7145</v>
      </c>
      <c r="V133" s="7">
        <v>7202</v>
      </c>
      <c r="W133" s="12">
        <v>7135</v>
      </c>
      <c r="X133" s="12">
        <v>7426</v>
      </c>
      <c r="Y133" s="13">
        <v>7108</v>
      </c>
      <c r="AA133">
        <f t="shared" ref="AA133:AA196" si="48">_xlfn.STDEV.P(U133:Y133)</f>
        <v>115.53596842542153</v>
      </c>
      <c r="AB133" s="28">
        <f t="shared" ref="AB133:AB196" si="49">AVERAGE(U133:Y133)</f>
        <v>7203.2</v>
      </c>
      <c r="AC133" s="29">
        <f t="shared" ref="AC133:AC196" si="50">AA133/AB133</f>
        <v>1.6039533599708677E-2</v>
      </c>
      <c r="AE133" s="4">
        <v>7858</v>
      </c>
      <c r="AF133" s="7">
        <v>7376</v>
      </c>
      <c r="AG133" s="7">
        <v>7555</v>
      </c>
      <c r="AH133" s="7">
        <v>7333</v>
      </c>
      <c r="AI133" s="12">
        <v>7315</v>
      </c>
      <c r="AK133">
        <f t="shared" ref="AK133:AK196" si="51">_xlfn.STDEV.P(AE133:AI133)</f>
        <v>203.90448744448955</v>
      </c>
      <c r="AL133" s="28">
        <f t="shared" ref="AL133:AL196" si="52">AVERAGE(AE133:AI133)</f>
        <v>7487.4</v>
      </c>
      <c r="AM133" s="29">
        <f t="shared" ref="AM133:AM196" si="53">AK133/AL133</f>
        <v>2.7233016460251832E-2</v>
      </c>
      <c r="AO133" s="4">
        <v>7249</v>
      </c>
      <c r="AP133" s="7">
        <v>7252</v>
      </c>
      <c r="AQ133" s="7">
        <v>7264</v>
      </c>
      <c r="AR133" s="12">
        <v>7407</v>
      </c>
      <c r="AT133">
        <f t="shared" ref="AT133:AT196" si="54">_xlfn.STDEV.P(AO133:AR133)</f>
        <v>66.056793745988003</v>
      </c>
      <c r="AU133" s="28">
        <f t="shared" ref="AU133:AU196" si="55">AVERAGE(AO133:AR133)</f>
        <v>7293</v>
      </c>
      <c r="AV133" s="29">
        <f t="shared" ref="AV133:AV196" si="56">AT133/AU133</f>
        <v>9.0575611882610721E-3</v>
      </c>
      <c r="AX133" s="4">
        <v>7386</v>
      </c>
      <c r="AY133" s="7">
        <v>7918</v>
      </c>
      <c r="AZ133" s="12">
        <v>7785</v>
      </c>
      <c r="BA133" s="12">
        <v>0</v>
      </c>
      <c r="BC133" s="28">
        <f t="shared" ref="BC133:BC196" si="57">_xlfn.STDEV.P(AX133:BA133)</f>
        <v>3338.3553117515817</v>
      </c>
      <c r="BD133" s="28">
        <f t="shared" ref="BD133:BD196" si="58">AVERAGE(AX133:BA133)</f>
        <v>5772.25</v>
      </c>
      <c r="BE133" s="29">
        <f t="shared" ref="BE133:BE196" si="59">BC133/BD133</f>
        <v>0.57834558651333223</v>
      </c>
      <c r="BG133" s="4">
        <v>5361</v>
      </c>
      <c r="BH133" s="4">
        <v>5148</v>
      </c>
      <c r="BI133" s="7">
        <v>5369</v>
      </c>
      <c r="BJ133" s="12">
        <v>5421</v>
      </c>
      <c r="BL133" s="28">
        <f t="shared" ref="BL133:BL196" si="60">_xlfn.STDEV.P(BG133:BJ133)</f>
        <v>104.61447079634824</v>
      </c>
      <c r="BM133" s="28">
        <f t="shared" ref="BM133:BM196" si="61">AVERAGE(BG133:BJ133)</f>
        <v>5324.75</v>
      </c>
      <c r="BN133" s="29">
        <f t="shared" ref="BN133:BN196" si="62">BL133/BM133</f>
        <v>1.9646832395201323E-2</v>
      </c>
    </row>
    <row r="134" spans="1:66" x14ac:dyDescent="0.2">
      <c r="A134" s="20">
        <v>704</v>
      </c>
      <c r="B134" s="22" t="s">
        <v>131</v>
      </c>
      <c r="C134" s="4">
        <v>2643</v>
      </c>
      <c r="D134" s="4">
        <v>2845</v>
      </c>
      <c r="E134" s="7">
        <v>3043</v>
      </c>
      <c r="F134" s="12">
        <v>3010</v>
      </c>
      <c r="H134">
        <f t="shared" si="43"/>
        <v>158.70786842497759</v>
      </c>
      <c r="I134" s="28">
        <f t="shared" si="44"/>
        <v>2885.25</v>
      </c>
      <c r="J134" s="29">
        <f t="shared" si="45"/>
        <v>5.5006626262881067E-2</v>
      </c>
      <c r="K134" s="29"/>
      <c r="L134" s="4">
        <v>8883</v>
      </c>
      <c r="M134" s="7">
        <v>7988</v>
      </c>
      <c r="N134" s="12">
        <v>8225</v>
      </c>
      <c r="O134" s="29"/>
      <c r="P134">
        <f t="shared" si="46"/>
        <v>378.617074217327</v>
      </c>
      <c r="Q134" s="28">
        <f t="shared" si="47"/>
        <v>8365.3333333333339</v>
      </c>
      <c r="R134" s="29">
        <f t="shared" si="42"/>
        <v>4.5260249547815622E-2</v>
      </c>
      <c r="S134" s="29"/>
      <c r="U134" s="4">
        <v>9110</v>
      </c>
      <c r="V134" s="7">
        <v>8183</v>
      </c>
      <c r="W134" s="12">
        <v>8579</v>
      </c>
      <c r="X134" s="12">
        <v>8492</v>
      </c>
      <c r="Y134" s="13">
        <v>8533</v>
      </c>
      <c r="AA134">
        <f t="shared" si="48"/>
        <v>299.48662741431377</v>
      </c>
      <c r="AB134" s="28">
        <f t="shared" si="49"/>
        <v>8579.4</v>
      </c>
      <c r="AC134" s="29">
        <f t="shared" si="50"/>
        <v>3.4907642424215422E-2</v>
      </c>
      <c r="AE134" s="4">
        <v>10070</v>
      </c>
      <c r="AF134" s="7">
        <v>8959</v>
      </c>
      <c r="AG134" s="7">
        <v>8685</v>
      </c>
      <c r="AH134" s="7">
        <v>8579</v>
      </c>
      <c r="AI134" s="12">
        <v>8715</v>
      </c>
      <c r="AK134">
        <f t="shared" si="51"/>
        <v>548.49962625329101</v>
      </c>
      <c r="AL134" s="28">
        <f t="shared" si="52"/>
        <v>9001.6</v>
      </c>
      <c r="AM134" s="29">
        <f t="shared" si="53"/>
        <v>6.0933570282315476E-2</v>
      </c>
      <c r="AO134" s="4">
        <v>8934</v>
      </c>
      <c r="AP134" s="7">
        <v>8552</v>
      </c>
      <c r="AQ134" s="7">
        <v>8195</v>
      </c>
      <c r="AR134" s="12">
        <v>8438</v>
      </c>
      <c r="AT134">
        <f t="shared" si="54"/>
        <v>266.64055861777666</v>
      </c>
      <c r="AU134" s="28">
        <f t="shared" si="55"/>
        <v>8529.75</v>
      </c>
      <c r="AV134" s="29">
        <f t="shared" si="56"/>
        <v>3.1260067249072557E-2</v>
      </c>
      <c r="AX134" s="4">
        <v>8660</v>
      </c>
      <c r="AY134" s="7">
        <v>8125</v>
      </c>
      <c r="AZ134" s="12">
        <v>8076</v>
      </c>
      <c r="BA134" s="12">
        <v>17527</v>
      </c>
      <c r="BC134" s="28">
        <f t="shared" si="57"/>
        <v>4007.5894874600117</v>
      </c>
      <c r="BD134" s="28">
        <f t="shared" si="58"/>
        <v>10597</v>
      </c>
      <c r="BE134" s="29">
        <f t="shared" si="59"/>
        <v>0.37818151245258202</v>
      </c>
      <c r="BG134" s="4">
        <v>4031</v>
      </c>
      <c r="BH134" s="4">
        <v>3685</v>
      </c>
      <c r="BI134" s="7">
        <v>3870</v>
      </c>
      <c r="BJ134" s="12">
        <v>3953</v>
      </c>
      <c r="BL134" s="28">
        <f t="shared" si="60"/>
        <v>128.61254798813371</v>
      </c>
      <c r="BM134" s="28">
        <f t="shared" si="61"/>
        <v>3884.75</v>
      </c>
      <c r="BN134" s="29">
        <f t="shared" si="62"/>
        <v>3.3107033396778097E-2</v>
      </c>
    </row>
    <row r="135" spans="1:66" x14ac:dyDescent="0.2">
      <c r="A135" s="20">
        <v>705</v>
      </c>
      <c r="B135" s="22" t="s">
        <v>132</v>
      </c>
      <c r="C135" s="4">
        <v>3612</v>
      </c>
      <c r="D135" s="4">
        <v>3517</v>
      </c>
      <c r="E135" s="7">
        <v>3745</v>
      </c>
      <c r="F135" s="12">
        <v>3643</v>
      </c>
      <c r="H135">
        <f t="shared" si="43"/>
        <v>81.370679608812409</v>
      </c>
      <c r="I135" s="28">
        <f t="shared" si="44"/>
        <v>3629.25</v>
      </c>
      <c r="J135" s="29">
        <f t="shared" si="45"/>
        <v>2.2420797577684757E-2</v>
      </c>
      <c r="K135" s="29"/>
      <c r="L135" s="4">
        <v>7994</v>
      </c>
      <c r="M135" s="7">
        <v>7642</v>
      </c>
      <c r="N135" s="12">
        <v>8094</v>
      </c>
      <c r="O135" s="29"/>
      <c r="P135">
        <f t="shared" si="46"/>
        <v>193.85217735859112</v>
      </c>
      <c r="Q135" s="28">
        <f t="shared" si="47"/>
        <v>7910</v>
      </c>
      <c r="R135" s="29">
        <f t="shared" si="42"/>
        <v>2.4507228490340219E-2</v>
      </c>
      <c r="S135" s="29"/>
      <c r="U135" s="4">
        <v>8185</v>
      </c>
      <c r="V135" s="7">
        <v>8071</v>
      </c>
      <c r="W135" s="12">
        <v>8269</v>
      </c>
      <c r="X135" s="12">
        <v>8237</v>
      </c>
      <c r="Y135" s="13">
        <v>8266</v>
      </c>
      <c r="AA135">
        <f t="shared" si="48"/>
        <v>73.749847457469357</v>
      </c>
      <c r="AB135" s="28">
        <f t="shared" si="49"/>
        <v>8205.6</v>
      </c>
      <c r="AC135" s="29">
        <f t="shared" si="50"/>
        <v>8.9877458634919274E-3</v>
      </c>
      <c r="AE135" s="4">
        <v>8602</v>
      </c>
      <c r="AF135" s="7">
        <v>8502</v>
      </c>
      <c r="AG135" s="7">
        <v>8339</v>
      </c>
      <c r="AH135" s="7">
        <v>8244</v>
      </c>
      <c r="AI135" s="12">
        <v>8377</v>
      </c>
      <c r="AK135">
        <f t="shared" si="51"/>
        <v>125.67800125718105</v>
      </c>
      <c r="AL135" s="28">
        <f t="shared" si="52"/>
        <v>8412.7999999999993</v>
      </c>
      <c r="AM135" s="29">
        <f t="shared" si="53"/>
        <v>1.4938902774008779E-2</v>
      </c>
      <c r="AO135" s="4">
        <v>8114</v>
      </c>
      <c r="AP135" s="7">
        <v>8099</v>
      </c>
      <c r="AQ135" s="7">
        <v>8009</v>
      </c>
      <c r="AR135" s="12">
        <v>8313</v>
      </c>
      <c r="AT135">
        <f t="shared" si="54"/>
        <v>111.00760109109646</v>
      </c>
      <c r="AU135" s="28">
        <f t="shared" si="55"/>
        <v>8133.75</v>
      </c>
      <c r="AV135" s="29">
        <f t="shared" si="56"/>
        <v>1.3647776375115593E-2</v>
      </c>
      <c r="AX135" s="4">
        <v>8209</v>
      </c>
      <c r="AY135" s="7">
        <v>8191</v>
      </c>
      <c r="AZ135" s="12">
        <v>8150</v>
      </c>
      <c r="BA135" s="12">
        <v>8161</v>
      </c>
      <c r="BC135" s="28">
        <f t="shared" si="57"/>
        <v>23.466731770743024</v>
      </c>
      <c r="BD135" s="28">
        <f t="shared" si="58"/>
        <v>8177.75</v>
      </c>
      <c r="BE135" s="29">
        <f t="shared" si="59"/>
        <v>2.8695829257122099E-3</v>
      </c>
      <c r="BG135" s="4">
        <v>5351</v>
      </c>
      <c r="BH135" s="4">
        <v>4732</v>
      </c>
      <c r="BI135" s="7">
        <v>4742</v>
      </c>
      <c r="BJ135" s="12">
        <v>5180</v>
      </c>
      <c r="BL135" s="28">
        <f t="shared" si="60"/>
        <v>271.10088066990858</v>
      </c>
      <c r="BM135" s="28">
        <f t="shared" si="61"/>
        <v>5001.25</v>
      </c>
      <c r="BN135" s="29">
        <f t="shared" si="62"/>
        <v>5.4206624477862252E-2</v>
      </c>
    </row>
    <row r="136" spans="1:66" x14ac:dyDescent="0.2">
      <c r="A136" s="20">
        <v>707</v>
      </c>
      <c r="B136" s="22" t="s">
        <v>133</v>
      </c>
      <c r="C136" s="4">
        <v>3036</v>
      </c>
      <c r="D136" s="4">
        <v>3238</v>
      </c>
      <c r="E136" s="7">
        <v>3567</v>
      </c>
      <c r="F136" s="12">
        <v>3302</v>
      </c>
      <c r="H136">
        <f t="shared" si="43"/>
        <v>189.75032938047829</v>
      </c>
      <c r="I136" s="28">
        <f t="shared" si="44"/>
        <v>3285.75</v>
      </c>
      <c r="J136" s="29">
        <f t="shared" si="45"/>
        <v>5.774947253457454E-2</v>
      </c>
      <c r="K136" s="29"/>
      <c r="L136" s="4">
        <v>8084</v>
      </c>
      <c r="M136" s="7">
        <v>7705</v>
      </c>
      <c r="N136" s="12">
        <v>8261</v>
      </c>
      <c r="O136" s="29"/>
      <c r="P136">
        <f t="shared" si="46"/>
        <v>231.92575440333391</v>
      </c>
      <c r="Q136" s="28">
        <f t="shared" si="47"/>
        <v>8016.666666666667</v>
      </c>
      <c r="R136" s="29">
        <f t="shared" si="42"/>
        <v>2.8930447534719406E-2</v>
      </c>
      <c r="S136" s="29"/>
      <c r="U136" s="4">
        <v>8631</v>
      </c>
      <c r="V136" s="7">
        <v>8231</v>
      </c>
      <c r="W136" s="12">
        <v>8761</v>
      </c>
      <c r="X136" s="12">
        <v>8704</v>
      </c>
      <c r="Y136" s="13">
        <v>8747</v>
      </c>
      <c r="AA136">
        <f t="shared" si="48"/>
        <v>197.16632572526174</v>
      </c>
      <c r="AB136" s="28">
        <f t="shared" si="49"/>
        <v>8614.7999999999993</v>
      </c>
      <c r="AC136" s="29">
        <f t="shared" si="50"/>
        <v>2.2886930134798457E-2</v>
      </c>
      <c r="AE136" s="4">
        <v>8896</v>
      </c>
      <c r="AF136" s="7">
        <v>8942</v>
      </c>
      <c r="AG136" s="7">
        <v>8593</v>
      </c>
      <c r="AH136" s="7">
        <v>8565</v>
      </c>
      <c r="AI136" s="12">
        <v>8703</v>
      </c>
      <c r="AK136">
        <f t="shared" si="51"/>
        <v>154.10567802647637</v>
      </c>
      <c r="AL136" s="28">
        <f t="shared" si="52"/>
        <v>8739.7999999999993</v>
      </c>
      <c r="AM136" s="29">
        <f t="shared" si="53"/>
        <v>1.7632632099873726E-2</v>
      </c>
      <c r="AO136" s="4">
        <v>8369</v>
      </c>
      <c r="AP136" s="7">
        <v>8239</v>
      </c>
      <c r="AQ136" s="7">
        <v>8352</v>
      </c>
      <c r="AR136" s="12">
        <v>8665</v>
      </c>
      <c r="AT136">
        <f t="shared" si="54"/>
        <v>157.52360934158409</v>
      </c>
      <c r="AU136" s="28">
        <f t="shared" si="55"/>
        <v>8406.25</v>
      </c>
      <c r="AV136" s="29">
        <f t="shared" si="56"/>
        <v>1.873886802576465E-2</v>
      </c>
      <c r="AX136" s="4">
        <v>8255</v>
      </c>
      <c r="AY136" s="7">
        <v>8422</v>
      </c>
      <c r="AZ136" s="12">
        <v>8746</v>
      </c>
      <c r="BA136" s="12">
        <v>9290</v>
      </c>
      <c r="BC136" s="28">
        <f t="shared" si="57"/>
        <v>394.85210838996414</v>
      </c>
      <c r="BD136" s="28">
        <f t="shared" si="58"/>
        <v>8678.25</v>
      </c>
      <c r="BE136" s="29">
        <f t="shared" si="59"/>
        <v>4.5499047433522212E-2</v>
      </c>
      <c r="BG136" s="4">
        <v>4831</v>
      </c>
      <c r="BH136" s="4">
        <v>4528</v>
      </c>
      <c r="BI136" s="7">
        <v>4408</v>
      </c>
      <c r="BJ136" s="12">
        <v>5097</v>
      </c>
      <c r="BL136" s="28">
        <f t="shared" si="60"/>
        <v>268.6047281787869</v>
      </c>
      <c r="BM136" s="28">
        <f t="shared" si="61"/>
        <v>4716</v>
      </c>
      <c r="BN136" s="29">
        <f t="shared" si="62"/>
        <v>5.6956049232143112E-2</v>
      </c>
    </row>
    <row r="137" spans="1:66" x14ac:dyDescent="0.2">
      <c r="A137" s="20">
        <v>708</v>
      </c>
      <c r="B137" s="22" t="s">
        <v>134</v>
      </c>
      <c r="C137" s="4">
        <v>1679</v>
      </c>
      <c r="D137" s="4">
        <v>1745</v>
      </c>
      <c r="E137" s="7">
        <v>1808</v>
      </c>
      <c r="F137" s="12">
        <v>1768</v>
      </c>
      <c r="H137">
        <f t="shared" si="43"/>
        <v>46.781406562864269</v>
      </c>
      <c r="I137" s="28">
        <f t="shared" si="44"/>
        <v>1750</v>
      </c>
      <c r="J137" s="29">
        <f t="shared" si="45"/>
        <v>2.6732232321636726E-2</v>
      </c>
      <c r="K137" s="29"/>
      <c r="L137" s="4">
        <v>4720</v>
      </c>
      <c r="M137" s="7">
        <v>4481</v>
      </c>
      <c r="N137" s="12">
        <v>4854</v>
      </c>
      <c r="O137" s="29"/>
      <c r="P137">
        <f t="shared" si="46"/>
        <v>154.27464686936304</v>
      </c>
      <c r="Q137" s="28">
        <f t="shared" si="47"/>
        <v>4685</v>
      </c>
      <c r="R137" s="29">
        <f t="shared" si="42"/>
        <v>3.2929487058562017E-2</v>
      </c>
      <c r="S137" s="29"/>
      <c r="U137" s="4">
        <v>4859</v>
      </c>
      <c r="V137" s="7">
        <v>4664</v>
      </c>
      <c r="W137" s="12">
        <v>5254</v>
      </c>
      <c r="X137" s="12">
        <v>5282</v>
      </c>
      <c r="Y137" s="13">
        <v>5198</v>
      </c>
      <c r="AA137">
        <f t="shared" si="48"/>
        <v>246.09396579355618</v>
      </c>
      <c r="AB137" s="28">
        <f t="shared" si="49"/>
        <v>5051.3999999999996</v>
      </c>
      <c r="AC137" s="29">
        <f t="shared" si="50"/>
        <v>4.871797240241442E-2</v>
      </c>
      <c r="AE137" s="4">
        <v>5318</v>
      </c>
      <c r="AF137" s="7">
        <v>5185</v>
      </c>
      <c r="AG137" s="7">
        <v>4955</v>
      </c>
      <c r="AH137" s="7">
        <v>5070</v>
      </c>
      <c r="AI137" s="12">
        <v>5138</v>
      </c>
      <c r="AK137">
        <f t="shared" si="51"/>
        <v>120.50460572110927</v>
      </c>
      <c r="AL137" s="28">
        <f t="shared" si="52"/>
        <v>5133.2</v>
      </c>
      <c r="AM137" s="29">
        <f t="shared" si="53"/>
        <v>2.3475532946526392E-2</v>
      </c>
      <c r="AO137" s="4">
        <v>4861</v>
      </c>
      <c r="AP137" s="7">
        <v>4792</v>
      </c>
      <c r="AQ137" s="7">
        <v>4736</v>
      </c>
      <c r="AR137" s="12">
        <v>5145</v>
      </c>
      <c r="AT137">
        <f t="shared" si="54"/>
        <v>157.33483403239094</v>
      </c>
      <c r="AU137" s="28">
        <f t="shared" si="55"/>
        <v>4883.5</v>
      </c>
      <c r="AV137" s="29">
        <f t="shared" si="56"/>
        <v>3.2217637766436151E-2</v>
      </c>
      <c r="AX137" s="4">
        <v>4861</v>
      </c>
      <c r="AY137" s="7">
        <v>4873</v>
      </c>
      <c r="AZ137" s="12">
        <v>5173</v>
      </c>
      <c r="BA137" s="12">
        <v>5678</v>
      </c>
      <c r="BC137" s="28">
        <f t="shared" si="57"/>
        <v>331.47652631822967</v>
      </c>
      <c r="BD137" s="28">
        <f t="shared" si="58"/>
        <v>5146.25</v>
      </c>
      <c r="BE137" s="29">
        <f t="shared" si="59"/>
        <v>6.4411275456542072E-2</v>
      </c>
      <c r="BG137" s="4">
        <v>2827</v>
      </c>
      <c r="BH137" s="4">
        <v>2575</v>
      </c>
      <c r="BI137" s="7">
        <v>2455</v>
      </c>
      <c r="BJ137" s="12">
        <v>2719</v>
      </c>
      <c r="BL137" s="28">
        <f t="shared" si="60"/>
        <v>141.06381534610497</v>
      </c>
      <c r="BM137" s="28">
        <f t="shared" si="61"/>
        <v>2644</v>
      </c>
      <c r="BN137" s="29">
        <f t="shared" si="62"/>
        <v>5.3352426379010956E-2</v>
      </c>
    </row>
    <row r="138" spans="1:66" x14ac:dyDescent="0.2">
      <c r="A138" s="20">
        <v>709</v>
      </c>
      <c r="B138" s="22" t="s">
        <v>135</v>
      </c>
      <c r="C138" s="4">
        <v>1930</v>
      </c>
      <c r="D138" s="4">
        <v>1951</v>
      </c>
      <c r="E138" s="7">
        <v>2096</v>
      </c>
      <c r="F138" s="12">
        <v>1984</v>
      </c>
      <c r="H138">
        <f t="shared" si="43"/>
        <v>64.017087562618784</v>
      </c>
      <c r="I138" s="28">
        <f t="shared" si="44"/>
        <v>1990.25</v>
      </c>
      <c r="J138" s="29">
        <f t="shared" si="45"/>
        <v>3.2165349861886086E-2</v>
      </c>
      <c r="K138" s="29"/>
      <c r="L138" s="4">
        <v>4875</v>
      </c>
      <c r="M138" s="7">
        <v>5165</v>
      </c>
      <c r="N138" s="12">
        <v>5130</v>
      </c>
      <c r="O138" s="29"/>
      <c r="P138">
        <f t="shared" si="46"/>
        <v>129.24997313560866</v>
      </c>
      <c r="Q138" s="28">
        <f t="shared" si="47"/>
        <v>5056.666666666667</v>
      </c>
      <c r="R138" s="29">
        <f t="shared" si="42"/>
        <v>2.5560311101306916E-2</v>
      </c>
      <c r="S138" s="29"/>
      <c r="U138" s="4">
        <v>5237</v>
      </c>
      <c r="V138" s="7">
        <v>5532</v>
      </c>
      <c r="W138" s="12">
        <v>5598</v>
      </c>
      <c r="X138" s="12">
        <v>5509</v>
      </c>
      <c r="Y138" s="13">
        <v>5426</v>
      </c>
      <c r="AA138">
        <f t="shared" si="48"/>
        <v>124.50959802360619</v>
      </c>
      <c r="AB138" s="28">
        <f t="shared" si="49"/>
        <v>5460.4</v>
      </c>
      <c r="AC138" s="29">
        <f t="shared" si="50"/>
        <v>2.2802285184896014E-2</v>
      </c>
      <c r="AE138" s="4">
        <v>5634</v>
      </c>
      <c r="AF138" s="7">
        <v>6081</v>
      </c>
      <c r="AG138" s="7">
        <v>5885</v>
      </c>
      <c r="AH138" s="7">
        <v>6031</v>
      </c>
      <c r="AI138" s="12">
        <v>5600</v>
      </c>
      <c r="AK138">
        <f t="shared" si="51"/>
        <v>198.20736615978731</v>
      </c>
      <c r="AL138" s="28">
        <f t="shared" si="52"/>
        <v>5846.2</v>
      </c>
      <c r="AM138" s="29">
        <f t="shared" si="53"/>
        <v>3.3903623919774778E-2</v>
      </c>
      <c r="AO138" s="4">
        <v>5539</v>
      </c>
      <c r="AP138" s="7">
        <v>5687</v>
      </c>
      <c r="AQ138" s="7">
        <v>5687</v>
      </c>
      <c r="AR138" s="12">
        <v>5481</v>
      </c>
      <c r="AT138">
        <f t="shared" si="54"/>
        <v>90.844647613384467</v>
      </c>
      <c r="AU138" s="28">
        <f t="shared" si="55"/>
        <v>5598.5</v>
      </c>
      <c r="AV138" s="29">
        <f t="shared" si="56"/>
        <v>1.6226604914420732E-2</v>
      </c>
      <c r="AX138" s="4">
        <v>5111</v>
      </c>
      <c r="AY138" s="7">
        <v>5796</v>
      </c>
      <c r="AZ138" s="12">
        <v>5459</v>
      </c>
      <c r="BA138" s="12">
        <v>5344</v>
      </c>
      <c r="BC138" s="28">
        <f t="shared" si="57"/>
        <v>246.94584426549883</v>
      </c>
      <c r="BD138" s="28">
        <f t="shared" si="58"/>
        <v>5427.5</v>
      </c>
      <c r="BE138" s="29">
        <f t="shared" si="59"/>
        <v>4.549900401022549E-2</v>
      </c>
      <c r="BG138" s="4">
        <v>2940</v>
      </c>
      <c r="BH138" s="4">
        <v>2718</v>
      </c>
      <c r="BI138" s="7">
        <v>2853</v>
      </c>
      <c r="BJ138" s="12">
        <v>3180</v>
      </c>
      <c r="BL138" s="28">
        <f t="shared" si="60"/>
        <v>168.2726582068519</v>
      </c>
      <c r="BM138" s="28">
        <f t="shared" si="61"/>
        <v>2922.75</v>
      </c>
      <c r="BN138" s="29">
        <f t="shared" si="62"/>
        <v>5.7573401148525154E-2</v>
      </c>
    </row>
    <row r="139" spans="1:66" x14ac:dyDescent="0.2">
      <c r="A139" s="20">
        <v>712</v>
      </c>
      <c r="B139" s="22" t="s">
        <v>136</v>
      </c>
      <c r="C139" s="4">
        <v>2045</v>
      </c>
      <c r="D139" s="4">
        <v>2098</v>
      </c>
      <c r="E139" s="7">
        <v>2006</v>
      </c>
      <c r="F139" s="12">
        <v>2155</v>
      </c>
      <c r="H139">
        <f t="shared" si="43"/>
        <v>56.093671657326908</v>
      </c>
      <c r="I139" s="28">
        <f t="shared" si="44"/>
        <v>2076</v>
      </c>
      <c r="J139" s="29">
        <f t="shared" si="45"/>
        <v>2.7020073052662286E-2</v>
      </c>
      <c r="K139" s="29"/>
      <c r="L139" s="4">
        <v>6364</v>
      </c>
      <c r="M139" s="7">
        <v>5952</v>
      </c>
      <c r="N139" s="12">
        <v>6349</v>
      </c>
      <c r="O139" s="29"/>
      <c r="P139">
        <f t="shared" si="46"/>
        <v>190.78143399072027</v>
      </c>
      <c r="Q139" s="28">
        <f t="shared" si="47"/>
        <v>6221.666666666667</v>
      </c>
      <c r="R139" s="29">
        <f t="shared" si="42"/>
        <v>3.0664039752057906E-2</v>
      </c>
      <c r="S139" s="29"/>
      <c r="U139" s="4">
        <v>6629</v>
      </c>
      <c r="V139" s="7">
        <v>6356</v>
      </c>
      <c r="W139" s="12">
        <v>7007</v>
      </c>
      <c r="X139" s="12">
        <v>7026</v>
      </c>
      <c r="Y139" s="13">
        <v>6911</v>
      </c>
      <c r="AA139">
        <f t="shared" si="48"/>
        <v>257.53244455796244</v>
      </c>
      <c r="AB139" s="28">
        <f t="shared" si="49"/>
        <v>6785.8</v>
      </c>
      <c r="AC139" s="29">
        <f t="shared" si="50"/>
        <v>3.795167033481129E-2</v>
      </c>
      <c r="AE139" s="4">
        <v>7225</v>
      </c>
      <c r="AF139" s="7">
        <v>6921</v>
      </c>
      <c r="AG139" s="7">
        <v>6570</v>
      </c>
      <c r="AH139" s="7">
        <v>6698</v>
      </c>
      <c r="AI139" s="12">
        <v>7084</v>
      </c>
      <c r="AK139">
        <f t="shared" si="51"/>
        <v>240.67621403038564</v>
      </c>
      <c r="AL139" s="28">
        <f t="shared" si="52"/>
        <v>6899.6</v>
      </c>
      <c r="AM139" s="29">
        <f t="shared" si="53"/>
        <v>3.4882632910659406E-2</v>
      </c>
      <c r="AO139" s="4">
        <v>6898</v>
      </c>
      <c r="AP139" s="7">
        <v>6523</v>
      </c>
      <c r="AQ139" s="7">
        <v>6226</v>
      </c>
      <c r="AR139" s="12">
        <v>7023</v>
      </c>
      <c r="AT139">
        <f t="shared" si="54"/>
        <v>314.36960730961255</v>
      </c>
      <c r="AU139" s="28">
        <f t="shared" si="55"/>
        <v>6667.5</v>
      </c>
      <c r="AV139" s="29">
        <f t="shared" si="56"/>
        <v>4.7149547403016502E-2</v>
      </c>
      <c r="AX139" s="4">
        <v>6625</v>
      </c>
      <c r="AY139" s="7">
        <v>6251</v>
      </c>
      <c r="AZ139" s="12">
        <v>6692</v>
      </c>
      <c r="BA139" s="12">
        <v>6319</v>
      </c>
      <c r="BC139" s="28">
        <f t="shared" si="57"/>
        <v>189.77536062408103</v>
      </c>
      <c r="BD139" s="28">
        <f t="shared" si="58"/>
        <v>6471.75</v>
      </c>
      <c r="BE139" s="29">
        <f t="shared" si="59"/>
        <v>2.932365444031074E-2</v>
      </c>
      <c r="BG139" s="4">
        <v>3759</v>
      </c>
      <c r="BH139" s="4">
        <v>3633</v>
      </c>
      <c r="BI139" s="7">
        <v>3099</v>
      </c>
      <c r="BJ139" s="12">
        <v>3713</v>
      </c>
      <c r="BL139" s="28">
        <f t="shared" si="60"/>
        <v>264.82824622762581</v>
      </c>
      <c r="BM139" s="28">
        <f t="shared" si="61"/>
        <v>3551</v>
      </c>
      <c r="BN139" s="29">
        <f t="shared" si="62"/>
        <v>7.4578497952020789E-2</v>
      </c>
    </row>
    <row r="140" spans="1:66" x14ac:dyDescent="0.2">
      <c r="A140" s="20">
        <v>714</v>
      </c>
      <c r="B140" s="22" t="s">
        <v>137</v>
      </c>
      <c r="C140" s="4">
        <v>4560</v>
      </c>
      <c r="D140" s="4">
        <v>4564</v>
      </c>
      <c r="E140" s="7">
        <v>4162</v>
      </c>
      <c r="F140" s="12">
        <v>4661</v>
      </c>
      <c r="H140">
        <f t="shared" si="43"/>
        <v>191.80638023798895</v>
      </c>
      <c r="I140" s="28">
        <f t="shared" si="44"/>
        <v>4486.75</v>
      </c>
      <c r="J140" s="29">
        <f t="shared" si="45"/>
        <v>4.2749513620769813E-2</v>
      </c>
      <c r="K140" s="29"/>
      <c r="L140" s="4">
        <v>15345</v>
      </c>
      <c r="M140" s="7">
        <v>13417</v>
      </c>
      <c r="N140" s="12">
        <v>16077</v>
      </c>
      <c r="O140" s="29"/>
      <c r="P140">
        <f t="shared" si="46"/>
        <v>1121.9332521243064</v>
      </c>
      <c r="Q140" s="28">
        <f t="shared" si="47"/>
        <v>14946.333333333334</v>
      </c>
      <c r="R140" s="29">
        <f t="shared" si="42"/>
        <v>7.5064112856507034E-2</v>
      </c>
      <c r="S140" s="29"/>
      <c r="U140" s="4">
        <v>16384</v>
      </c>
      <c r="V140" s="7">
        <v>13704</v>
      </c>
      <c r="W140" s="12">
        <v>17371</v>
      </c>
      <c r="X140" s="12">
        <v>17230</v>
      </c>
      <c r="Y140" s="13">
        <v>16800</v>
      </c>
      <c r="AA140">
        <f t="shared" si="48"/>
        <v>1342.2510048422389</v>
      </c>
      <c r="AB140" s="28">
        <f t="shared" si="49"/>
        <v>16297.8</v>
      </c>
      <c r="AC140" s="29">
        <f t="shared" si="50"/>
        <v>8.235780319075206E-2</v>
      </c>
      <c r="AE140" s="4">
        <v>17140</v>
      </c>
      <c r="AF140" s="7">
        <v>16155</v>
      </c>
      <c r="AG140" s="7">
        <v>14366</v>
      </c>
      <c r="AH140" s="7">
        <v>13852</v>
      </c>
      <c r="AI140" s="12">
        <v>17427</v>
      </c>
      <c r="AK140">
        <f t="shared" si="51"/>
        <v>1443.5438337646697</v>
      </c>
      <c r="AL140" s="28">
        <f t="shared" si="52"/>
        <v>15788</v>
      </c>
      <c r="AM140" s="29">
        <f t="shared" si="53"/>
        <v>9.1432976549573705E-2</v>
      </c>
      <c r="AO140" s="4">
        <v>16419</v>
      </c>
      <c r="AP140" s="7">
        <v>14398</v>
      </c>
      <c r="AQ140" s="7">
        <v>13775</v>
      </c>
      <c r="AR140" s="12">
        <v>16905</v>
      </c>
      <c r="AT140">
        <f t="shared" si="54"/>
        <v>1317.7028069712837</v>
      </c>
      <c r="AU140" s="28">
        <f t="shared" si="55"/>
        <v>15374.25</v>
      </c>
      <c r="AV140" s="29">
        <f t="shared" si="56"/>
        <v>8.570842850683992E-2</v>
      </c>
      <c r="AX140" s="4">
        <v>14947</v>
      </c>
      <c r="AY140" s="7">
        <v>12252</v>
      </c>
      <c r="AZ140" s="12">
        <v>15731</v>
      </c>
      <c r="BA140" s="12">
        <v>15640</v>
      </c>
      <c r="BC140" s="28">
        <f t="shared" si="57"/>
        <v>1413.0683812186869</v>
      </c>
      <c r="BD140" s="28">
        <f t="shared" si="58"/>
        <v>14642.5</v>
      </c>
      <c r="BE140" s="29">
        <f t="shared" si="59"/>
        <v>9.6504584682853806E-2</v>
      </c>
      <c r="BG140" s="4">
        <v>6672</v>
      </c>
      <c r="BH140" s="4">
        <v>6490</v>
      </c>
      <c r="BI140" s="7">
        <v>5536</v>
      </c>
      <c r="BJ140" s="12">
        <v>7350</v>
      </c>
      <c r="BL140" s="28">
        <f t="shared" si="60"/>
        <v>648.24840917660572</v>
      </c>
      <c r="BM140" s="28">
        <f t="shared" si="61"/>
        <v>6512</v>
      </c>
      <c r="BN140" s="29">
        <f t="shared" si="62"/>
        <v>9.9546745880928392E-2</v>
      </c>
    </row>
    <row r="141" spans="1:66" x14ac:dyDescent="0.2">
      <c r="A141" s="20">
        <v>716</v>
      </c>
      <c r="B141" s="22" t="s">
        <v>138</v>
      </c>
      <c r="C141" s="4">
        <v>3845</v>
      </c>
      <c r="D141" s="4">
        <v>3900</v>
      </c>
      <c r="E141" s="7">
        <v>4011</v>
      </c>
      <c r="F141" s="12">
        <v>3918</v>
      </c>
      <c r="H141">
        <f t="shared" si="43"/>
        <v>59.793394283984249</v>
      </c>
      <c r="I141" s="28">
        <f t="shared" si="44"/>
        <v>3918.5</v>
      </c>
      <c r="J141" s="29">
        <f t="shared" si="45"/>
        <v>1.5259255910165689E-2</v>
      </c>
      <c r="K141" s="29"/>
      <c r="L141" s="4">
        <v>9058</v>
      </c>
      <c r="M141" s="7">
        <v>8590</v>
      </c>
      <c r="N141" s="12">
        <v>10523</v>
      </c>
      <c r="O141" s="29"/>
      <c r="P141">
        <f t="shared" si="46"/>
        <v>823.38987660092641</v>
      </c>
      <c r="Q141" s="28">
        <f t="shared" si="47"/>
        <v>9390.3333333333339</v>
      </c>
      <c r="R141" s="29">
        <f t="shared" si="42"/>
        <v>8.7684840076773241E-2</v>
      </c>
      <c r="S141" s="29"/>
      <c r="U141" s="4">
        <v>9732</v>
      </c>
      <c r="V141" s="7">
        <v>8631</v>
      </c>
      <c r="W141" s="12">
        <v>10910</v>
      </c>
      <c r="X141" s="12">
        <v>10889</v>
      </c>
      <c r="Y141" s="13">
        <v>10954</v>
      </c>
      <c r="AA141">
        <f t="shared" si="48"/>
        <v>919.28567920967851</v>
      </c>
      <c r="AB141" s="28">
        <f t="shared" si="49"/>
        <v>10223.200000000001</v>
      </c>
      <c r="AC141" s="29">
        <f t="shared" si="50"/>
        <v>8.9921519603419514E-2</v>
      </c>
      <c r="AE141" s="4">
        <v>9932</v>
      </c>
      <c r="AF141" s="7">
        <v>9947</v>
      </c>
      <c r="AG141" s="7">
        <v>9195</v>
      </c>
      <c r="AH141" s="7">
        <v>9268</v>
      </c>
      <c r="AI141" s="12">
        <v>10987</v>
      </c>
      <c r="AK141">
        <f t="shared" si="51"/>
        <v>644.267459988474</v>
      </c>
      <c r="AL141" s="28">
        <f t="shared" si="52"/>
        <v>9865.7999999999993</v>
      </c>
      <c r="AM141" s="29">
        <f t="shared" si="53"/>
        <v>6.5303113785853559E-2</v>
      </c>
      <c r="AO141" s="4">
        <v>9863</v>
      </c>
      <c r="AP141" s="7">
        <v>9727</v>
      </c>
      <c r="AQ141" s="7">
        <v>9136</v>
      </c>
      <c r="AR141" s="12">
        <v>10888</v>
      </c>
      <c r="AT141">
        <f t="shared" si="54"/>
        <v>630.6918819835879</v>
      </c>
      <c r="AU141" s="28">
        <f t="shared" si="55"/>
        <v>9903.5</v>
      </c>
      <c r="AV141" s="29">
        <f t="shared" si="56"/>
        <v>6.3683736253202186E-2</v>
      </c>
      <c r="AX141" s="4">
        <v>9980</v>
      </c>
      <c r="AY141" s="7">
        <v>9143</v>
      </c>
      <c r="AZ141" s="12">
        <v>10880</v>
      </c>
      <c r="BA141" s="12">
        <v>11525</v>
      </c>
      <c r="BC141" s="28">
        <f t="shared" si="57"/>
        <v>901.55116327361031</v>
      </c>
      <c r="BD141" s="28">
        <f t="shared" si="58"/>
        <v>10382</v>
      </c>
      <c r="BE141" s="29">
        <f t="shared" si="59"/>
        <v>8.6837908232865565E-2</v>
      </c>
      <c r="BG141" s="4">
        <v>5447</v>
      </c>
      <c r="BH141" s="4">
        <v>4776</v>
      </c>
      <c r="BI141" s="7">
        <v>5577</v>
      </c>
      <c r="BJ141" s="12">
        <v>5380</v>
      </c>
      <c r="BL141" s="28">
        <f t="shared" si="60"/>
        <v>307.90177005012492</v>
      </c>
      <c r="BM141" s="28">
        <f t="shared" si="61"/>
        <v>5295</v>
      </c>
      <c r="BN141" s="29">
        <f t="shared" si="62"/>
        <v>5.8149531643083084E-2</v>
      </c>
    </row>
    <row r="142" spans="1:66" x14ac:dyDescent="0.2">
      <c r="A142" s="20">
        <v>717</v>
      </c>
      <c r="B142" s="22" t="s">
        <v>139</v>
      </c>
      <c r="C142" s="4">
        <v>2232</v>
      </c>
      <c r="D142" s="4">
        <v>2365</v>
      </c>
      <c r="E142" s="7">
        <v>2263</v>
      </c>
      <c r="F142" s="12">
        <v>2403</v>
      </c>
      <c r="H142">
        <f t="shared" si="43"/>
        <v>70.417948706277997</v>
      </c>
      <c r="I142" s="28">
        <f t="shared" si="44"/>
        <v>2315.75</v>
      </c>
      <c r="J142" s="29">
        <f t="shared" si="45"/>
        <v>3.0408268900476303E-2</v>
      </c>
      <c r="K142" s="29"/>
      <c r="L142" s="4">
        <v>4038</v>
      </c>
      <c r="M142" s="7">
        <v>3884</v>
      </c>
      <c r="N142" s="12">
        <v>4256</v>
      </c>
      <c r="O142" s="29"/>
      <c r="P142">
        <f t="shared" si="46"/>
        <v>152.61571202060276</v>
      </c>
      <c r="Q142" s="28">
        <f t="shared" si="47"/>
        <v>4059.3333333333335</v>
      </c>
      <c r="R142" s="29">
        <f t="shared" si="42"/>
        <v>3.7596250292478914E-2</v>
      </c>
      <c r="S142" s="29"/>
      <c r="U142" s="4">
        <v>4329</v>
      </c>
      <c r="V142" s="7">
        <v>4246</v>
      </c>
      <c r="W142" s="12">
        <v>4438</v>
      </c>
      <c r="X142" s="12">
        <v>4560</v>
      </c>
      <c r="Y142" s="13">
        <v>4639</v>
      </c>
      <c r="AA142">
        <f t="shared" si="48"/>
        <v>144.17572611226899</v>
      </c>
      <c r="AB142" s="28">
        <f t="shared" si="49"/>
        <v>4442.3999999999996</v>
      </c>
      <c r="AC142" s="29">
        <f t="shared" si="50"/>
        <v>3.2454467430278452E-2</v>
      </c>
      <c r="AE142" s="4">
        <v>4545</v>
      </c>
      <c r="AF142" s="7">
        <v>4449</v>
      </c>
      <c r="AG142" s="7">
        <v>4375</v>
      </c>
      <c r="AH142" s="7">
        <v>4254</v>
      </c>
      <c r="AI142" s="12">
        <v>4452</v>
      </c>
      <c r="AK142">
        <f t="shared" si="51"/>
        <v>96.897884393829784</v>
      </c>
      <c r="AL142" s="28">
        <f t="shared" si="52"/>
        <v>4415</v>
      </c>
      <c r="AM142" s="29">
        <f t="shared" si="53"/>
        <v>2.1947425683766654E-2</v>
      </c>
      <c r="AO142" s="4">
        <v>4407</v>
      </c>
      <c r="AP142" s="7">
        <v>4300</v>
      </c>
      <c r="AQ142" s="7">
        <v>4308</v>
      </c>
      <c r="AR142" s="12">
        <v>4644</v>
      </c>
      <c r="AT142">
        <f t="shared" si="54"/>
        <v>138.90531847269204</v>
      </c>
      <c r="AU142" s="28">
        <f t="shared" si="55"/>
        <v>4414.75</v>
      </c>
      <c r="AV142" s="29">
        <f t="shared" si="56"/>
        <v>3.1463914938035457E-2</v>
      </c>
      <c r="AX142" s="4">
        <v>4651</v>
      </c>
      <c r="AY142" s="7">
        <v>4334</v>
      </c>
      <c r="AZ142" s="12">
        <v>4725</v>
      </c>
      <c r="BA142" s="12">
        <v>5300</v>
      </c>
      <c r="BC142" s="28">
        <f t="shared" si="57"/>
        <v>348.5530806060965</v>
      </c>
      <c r="BD142" s="28">
        <f t="shared" si="58"/>
        <v>4752.5</v>
      </c>
      <c r="BE142" s="29">
        <f t="shared" si="59"/>
        <v>7.3340995393181799E-2</v>
      </c>
      <c r="BG142" s="4">
        <v>3317</v>
      </c>
      <c r="BH142" s="4">
        <v>2862</v>
      </c>
      <c r="BI142" s="7">
        <v>3005</v>
      </c>
      <c r="BJ142" s="12">
        <v>3314</v>
      </c>
      <c r="BL142" s="28">
        <f t="shared" si="60"/>
        <v>197.58099604972134</v>
      </c>
      <c r="BM142" s="28">
        <f t="shared" si="61"/>
        <v>3124.5</v>
      </c>
      <c r="BN142" s="29">
        <f t="shared" si="62"/>
        <v>6.3236036501751108E-2</v>
      </c>
    </row>
    <row r="143" spans="1:66" x14ac:dyDescent="0.2">
      <c r="A143" s="20">
        <v>718</v>
      </c>
      <c r="B143" s="22" t="s">
        <v>140</v>
      </c>
      <c r="C143" s="4">
        <v>2017</v>
      </c>
      <c r="D143" s="4">
        <v>2145</v>
      </c>
      <c r="E143" s="7">
        <v>2206</v>
      </c>
      <c r="F143" s="12">
        <v>2492</v>
      </c>
      <c r="H143">
        <f t="shared" si="43"/>
        <v>173.86345216864871</v>
      </c>
      <c r="I143" s="28">
        <f t="shared" si="44"/>
        <v>2215</v>
      </c>
      <c r="J143" s="29">
        <f t="shared" si="45"/>
        <v>7.8493657863949753E-2</v>
      </c>
      <c r="K143" s="29"/>
      <c r="L143" s="4">
        <v>4390</v>
      </c>
      <c r="M143" s="7">
        <v>4176</v>
      </c>
      <c r="N143" s="12">
        <v>4638</v>
      </c>
      <c r="O143" s="29"/>
      <c r="P143">
        <f t="shared" si="46"/>
        <v>188.78088415467869</v>
      </c>
      <c r="Q143" s="28">
        <f t="shared" si="47"/>
        <v>4401.333333333333</v>
      </c>
      <c r="R143" s="29">
        <f t="shared" si="42"/>
        <v>4.2891748899124213E-2</v>
      </c>
      <c r="S143" s="29"/>
      <c r="U143" s="4">
        <v>4630</v>
      </c>
      <c r="V143" s="7">
        <v>4496</v>
      </c>
      <c r="W143" s="12">
        <v>4675</v>
      </c>
      <c r="X143" s="12">
        <v>4918</v>
      </c>
      <c r="Y143" s="13">
        <v>4907</v>
      </c>
      <c r="AA143">
        <f t="shared" si="48"/>
        <v>163.91387982718243</v>
      </c>
      <c r="AB143" s="28">
        <f t="shared" si="49"/>
        <v>4725.2</v>
      </c>
      <c r="AC143" s="29">
        <f t="shared" si="50"/>
        <v>3.468929988723915E-2</v>
      </c>
      <c r="AE143" s="4">
        <v>4934</v>
      </c>
      <c r="AF143" s="7">
        <v>4832</v>
      </c>
      <c r="AG143" s="7">
        <v>4790</v>
      </c>
      <c r="AH143" s="7">
        <v>4705</v>
      </c>
      <c r="AI143" s="12">
        <v>4812</v>
      </c>
      <c r="AK143">
        <f t="shared" si="51"/>
        <v>73.73357444204099</v>
      </c>
      <c r="AL143" s="28">
        <f t="shared" si="52"/>
        <v>4814.6000000000004</v>
      </c>
      <c r="AM143" s="29">
        <f t="shared" si="53"/>
        <v>1.5314579496124492E-2</v>
      </c>
      <c r="AO143" s="4">
        <v>4755</v>
      </c>
      <c r="AP143" s="7">
        <v>4700</v>
      </c>
      <c r="AQ143" s="7">
        <v>4597</v>
      </c>
      <c r="AR143" s="12">
        <v>4930</v>
      </c>
      <c r="AT143">
        <f t="shared" si="54"/>
        <v>120.67829133692605</v>
      </c>
      <c r="AU143" s="28">
        <f t="shared" si="55"/>
        <v>4745.5</v>
      </c>
      <c r="AV143" s="29">
        <f t="shared" si="56"/>
        <v>2.5430047695063965E-2</v>
      </c>
      <c r="AX143" s="4">
        <v>4916</v>
      </c>
      <c r="AY143" s="7">
        <v>4697</v>
      </c>
      <c r="AZ143" s="12">
        <v>5105</v>
      </c>
      <c r="BA143" s="12">
        <v>5802</v>
      </c>
      <c r="BC143" s="28">
        <f t="shared" si="57"/>
        <v>413.97282519508451</v>
      </c>
      <c r="BD143" s="28">
        <f t="shared" si="58"/>
        <v>5130</v>
      </c>
      <c r="BE143" s="29">
        <f t="shared" si="59"/>
        <v>8.0696457153037915E-2</v>
      </c>
      <c r="BG143" s="4">
        <v>3159</v>
      </c>
      <c r="BH143" s="4">
        <v>2749</v>
      </c>
      <c r="BI143" s="7">
        <v>2812</v>
      </c>
      <c r="BJ143" s="12">
        <v>3332</v>
      </c>
      <c r="BL143" s="28">
        <f t="shared" si="60"/>
        <v>241.44046885309015</v>
      </c>
      <c r="BM143" s="28">
        <f t="shared" si="61"/>
        <v>3013</v>
      </c>
      <c r="BN143" s="29">
        <f t="shared" si="62"/>
        <v>8.0132913658509844E-2</v>
      </c>
    </row>
    <row r="144" spans="1:66" x14ac:dyDescent="0.2">
      <c r="A144" s="20">
        <v>719</v>
      </c>
      <c r="B144" s="22" t="s">
        <v>141</v>
      </c>
      <c r="C144" s="4">
        <v>3607</v>
      </c>
      <c r="D144" s="4">
        <v>3998</v>
      </c>
      <c r="E144" s="7">
        <v>3594</v>
      </c>
      <c r="F144" s="12">
        <v>3861</v>
      </c>
      <c r="H144">
        <f t="shared" si="43"/>
        <v>171.54445487977745</v>
      </c>
      <c r="I144" s="28">
        <f t="shared" si="44"/>
        <v>3765</v>
      </c>
      <c r="J144" s="29">
        <f t="shared" si="45"/>
        <v>4.556293622304846E-2</v>
      </c>
      <c r="K144" s="29"/>
      <c r="L144" s="4">
        <v>7331</v>
      </c>
      <c r="M144" s="7">
        <v>7148</v>
      </c>
      <c r="N144" s="12">
        <v>7570</v>
      </c>
      <c r="O144" s="29"/>
      <c r="P144">
        <f t="shared" si="46"/>
        <v>172.78567327440342</v>
      </c>
      <c r="Q144" s="28">
        <f t="shared" si="47"/>
        <v>7349.666666666667</v>
      </c>
      <c r="R144" s="29">
        <f t="shared" si="42"/>
        <v>2.3509321049626299E-2</v>
      </c>
      <c r="S144" s="29"/>
      <c r="U144" s="4">
        <v>7585</v>
      </c>
      <c r="V144" s="7">
        <v>7676</v>
      </c>
      <c r="W144" s="12">
        <v>7773</v>
      </c>
      <c r="X144" s="12">
        <v>7913</v>
      </c>
      <c r="Y144" s="13">
        <v>8104</v>
      </c>
      <c r="AA144">
        <f t="shared" si="48"/>
        <v>182.75382348941432</v>
      </c>
      <c r="AB144" s="28">
        <f t="shared" si="49"/>
        <v>7810.2</v>
      </c>
      <c r="AC144" s="29">
        <f t="shared" si="50"/>
        <v>2.339937818358228E-2</v>
      </c>
      <c r="AE144" s="4">
        <v>7893</v>
      </c>
      <c r="AF144" s="7">
        <v>7889</v>
      </c>
      <c r="AG144" s="7">
        <v>7696</v>
      </c>
      <c r="AH144" s="7">
        <v>7902</v>
      </c>
      <c r="AI144" s="12">
        <v>7923</v>
      </c>
      <c r="AK144">
        <f t="shared" si="51"/>
        <v>83.135070818517974</v>
      </c>
      <c r="AL144" s="28">
        <f t="shared" si="52"/>
        <v>7860.6</v>
      </c>
      <c r="AM144" s="29">
        <f t="shared" si="53"/>
        <v>1.0576173678665493E-2</v>
      </c>
      <c r="AO144" s="4">
        <v>7680</v>
      </c>
      <c r="AP144" s="7">
        <v>7707</v>
      </c>
      <c r="AQ144" s="7">
        <v>7712</v>
      </c>
      <c r="AR144" s="12">
        <v>7999</v>
      </c>
      <c r="AT144">
        <f t="shared" si="54"/>
        <v>130.18544465492292</v>
      </c>
      <c r="AU144" s="28">
        <f t="shared" si="55"/>
        <v>7774.5</v>
      </c>
      <c r="AV144" s="29">
        <f t="shared" si="56"/>
        <v>1.6745185498092858E-2</v>
      </c>
      <c r="AX144" s="4">
        <v>7841</v>
      </c>
      <c r="AY144" s="7">
        <v>7904</v>
      </c>
      <c r="AZ144" s="12">
        <v>8337</v>
      </c>
      <c r="BA144" s="12">
        <v>9103</v>
      </c>
      <c r="BC144" s="28">
        <f t="shared" si="57"/>
        <v>503.39317387108059</v>
      </c>
      <c r="BD144" s="28">
        <f t="shared" si="58"/>
        <v>8296.25</v>
      </c>
      <c r="BE144" s="29">
        <f t="shared" si="59"/>
        <v>6.0677194379518531E-2</v>
      </c>
      <c r="BG144" s="4">
        <v>5540</v>
      </c>
      <c r="BH144" s="4">
        <v>4783</v>
      </c>
      <c r="BI144" s="7">
        <v>5182</v>
      </c>
      <c r="BJ144" s="12">
        <v>5517</v>
      </c>
      <c r="BL144" s="28">
        <f t="shared" si="60"/>
        <v>307.40079700612358</v>
      </c>
      <c r="BM144" s="28">
        <f t="shared" si="61"/>
        <v>5255.5</v>
      </c>
      <c r="BN144" s="29">
        <f t="shared" si="62"/>
        <v>5.8491256208947497E-2</v>
      </c>
    </row>
    <row r="145" spans="1:66" x14ac:dyDescent="0.2">
      <c r="A145" s="20">
        <v>720</v>
      </c>
      <c r="B145" s="22" t="s">
        <v>142</v>
      </c>
      <c r="C145" s="4">
        <v>1795</v>
      </c>
      <c r="D145" s="4">
        <v>1861</v>
      </c>
      <c r="E145" s="7">
        <v>1618</v>
      </c>
      <c r="F145" s="12">
        <v>1866</v>
      </c>
      <c r="H145">
        <f t="shared" si="43"/>
        <v>100.40667308500964</v>
      </c>
      <c r="I145" s="28">
        <f t="shared" si="44"/>
        <v>1785</v>
      </c>
      <c r="J145" s="29">
        <f t="shared" si="45"/>
        <v>5.6250237022414364E-2</v>
      </c>
      <c r="K145" s="29"/>
      <c r="L145" s="4">
        <v>4457</v>
      </c>
      <c r="M145" s="7">
        <v>4284</v>
      </c>
      <c r="N145" s="12">
        <v>4843</v>
      </c>
      <c r="O145" s="29"/>
      <c r="P145">
        <f t="shared" si="46"/>
        <v>233.66785544157901</v>
      </c>
      <c r="Q145" s="28">
        <f t="shared" si="47"/>
        <v>4528</v>
      </c>
      <c r="R145" s="29">
        <f t="shared" si="42"/>
        <v>5.1605091749465329E-2</v>
      </c>
      <c r="S145" s="29"/>
      <c r="U145" s="4">
        <v>4543</v>
      </c>
      <c r="V145" s="7">
        <v>4703</v>
      </c>
      <c r="W145" s="12">
        <v>5084</v>
      </c>
      <c r="X145" s="12">
        <v>5113</v>
      </c>
      <c r="Y145" s="13">
        <v>4980</v>
      </c>
      <c r="AA145">
        <f t="shared" si="48"/>
        <v>223.91837798626531</v>
      </c>
      <c r="AB145" s="28">
        <f t="shared" si="49"/>
        <v>4884.6000000000004</v>
      </c>
      <c r="AC145" s="29">
        <f t="shared" si="50"/>
        <v>4.5841702081289216E-2</v>
      </c>
      <c r="AE145" s="4">
        <v>4988</v>
      </c>
      <c r="AF145" s="7">
        <v>5114</v>
      </c>
      <c r="AG145" s="7">
        <v>4807</v>
      </c>
      <c r="AH145" s="7">
        <v>4838</v>
      </c>
      <c r="AI145" s="12">
        <v>5115</v>
      </c>
      <c r="AK145">
        <f t="shared" si="51"/>
        <v>131.18627977040893</v>
      </c>
      <c r="AL145" s="28">
        <f t="shared" si="52"/>
        <v>4972.3999999999996</v>
      </c>
      <c r="AM145" s="29">
        <f t="shared" si="53"/>
        <v>2.6382889504144667E-2</v>
      </c>
      <c r="AO145" s="4">
        <v>4717</v>
      </c>
      <c r="AP145" s="7">
        <v>4818</v>
      </c>
      <c r="AQ145" s="7">
        <v>4720</v>
      </c>
      <c r="AR145" s="12">
        <v>4978</v>
      </c>
      <c r="AT145">
        <f t="shared" si="54"/>
        <v>106.09518132318735</v>
      </c>
      <c r="AU145" s="28">
        <f t="shared" si="55"/>
        <v>4808.25</v>
      </c>
      <c r="AV145" s="29">
        <f t="shared" si="56"/>
        <v>2.2065238147597848E-2</v>
      </c>
      <c r="AX145" s="4">
        <v>4580</v>
      </c>
      <c r="AY145" s="7">
        <v>4618</v>
      </c>
      <c r="AZ145" s="12">
        <v>4833</v>
      </c>
      <c r="BA145" s="12">
        <v>5120</v>
      </c>
      <c r="BC145" s="28">
        <f t="shared" si="57"/>
        <v>214.71652824130703</v>
      </c>
      <c r="BD145" s="28">
        <f t="shared" si="58"/>
        <v>4787.75</v>
      </c>
      <c r="BE145" s="29">
        <f t="shared" si="59"/>
        <v>4.4847063493563162E-2</v>
      </c>
      <c r="BG145" s="4">
        <v>2689</v>
      </c>
      <c r="BH145" s="4">
        <v>2326</v>
      </c>
      <c r="BI145" s="7">
        <v>2424</v>
      </c>
      <c r="BJ145" s="12">
        <v>2682</v>
      </c>
      <c r="BL145" s="28">
        <f t="shared" si="60"/>
        <v>159.08861524320338</v>
      </c>
      <c r="BM145" s="28">
        <f t="shared" si="61"/>
        <v>2530.25</v>
      </c>
      <c r="BN145" s="29">
        <f t="shared" si="62"/>
        <v>6.2874662678867058E-2</v>
      </c>
    </row>
    <row r="146" spans="1:66" x14ac:dyDescent="0.2">
      <c r="A146" s="20">
        <v>721</v>
      </c>
      <c r="B146" s="22" t="s">
        <v>143</v>
      </c>
      <c r="C146" s="4">
        <v>1457</v>
      </c>
      <c r="D146" s="4">
        <v>1538</v>
      </c>
      <c r="E146" s="7">
        <v>1405</v>
      </c>
      <c r="F146" s="12">
        <v>1534</v>
      </c>
      <c r="H146">
        <f t="shared" si="43"/>
        <v>55.643957443733278</v>
      </c>
      <c r="I146" s="28">
        <f t="shared" si="44"/>
        <v>1483.5</v>
      </c>
      <c r="J146" s="29">
        <f t="shared" si="45"/>
        <v>3.7508565853544507E-2</v>
      </c>
      <c r="K146" s="29"/>
      <c r="L146" s="4">
        <v>3417</v>
      </c>
      <c r="M146" s="7">
        <v>3084</v>
      </c>
      <c r="N146" s="12">
        <v>3346</v>
      </c>
      <c r="O146" s="29"/>
      <c r="P146">
        <f t="shared" si="46"/>
        <v>143.2069209997276</v>
      </c>
      <c r="Q146" s="28">
        <f t="shared" si="47"/>
        <v>3282.3333333333335</v>
      </c>
      <c r="R146" s="29">
        <f t="shared" si="42"/>
        <v>4.3629609322553345E-2</v>
      </c>
      <c r="S146" s="29"/>
      <c r="U146" s="4">
        <v>3556</v>
      </c>
      <c r="V146" s="7">
        <v>3417</v>
      </c>
      <c r="W146" s="12">
        <v>3589</v>
      </c>
      <c r="X146" s="12">
        <v>3612</v>
      </c>
      <c r="Y146" s="13">
        <v>3661</v>
      </c>
      <c r="AA146">
        <f t="shared" si="48"/>
        <v>82.420871143175859</v>
      </c>
      <c r="AB146" s="28">
        <f t="shared" si="49"/>
        <v>3567</v>
      </c>
      <c r="AC146" s="29">
        <f t="shared" si="50"/>
        <v>2.3106495975098361E-2</v>
      </c>
      <c r="AE146" s="4">
        <v>3680</v>
      </c>
      <c r="AF146" s="7">
        <v>3681</v>
      </c>
      <c r="AG146" s="7">
        <v>3579</v>
      </c>
      <c r="AH146" s="7">
        <v>3538</v>
      </c>
      <c r="AI146" s="12">
        <v>3428</v>
      </c>
      <c r="AK146">
        <f t="shared" si="51"/>
        <v>94.934503738103558</v>
      </c>
      <c r="AL146" s="28">
        <f t="shared" si="52"/>
        <v>3581.2</v>
      </c>
      <c r="AM146" s="29">
        <f t="shared" si="53"/>
        <v>2.6509132061349146E-2</v>
      </c>
      <c r="AO146" s="4">
        <v>3639</v>
      </c>
      <c r="AP146" s="7">
        <v>3604</v>
      </c>
      <c r="AQ146" s="7">
        <v>3481</v>
      </c>
      <c r="AR146" s="12">
        <v>3616</v>
      </c>
      <c r="AT146">
        <f t="shared" si="54"/>
        <v>61.347371581837145</v>
      </c>
      <c r="AU146" s="28">
        <f t="shared" si="55"/>
        <v>3585</v>
      </c>
      <c r="AV146" s="29">
        <f t="shared" si="56"/>
        <v>1.7112237540261407E-2</v>
      </c>
      <c r="AX146" s="4">
        <v>3600</v>
      </c>
      <c r="AY146" s="7">
        <v>3602</v>
      </c>
      <c r="AZ146" s="12">
        <v>3605</v>
      </c>
      <c r="BA146" s="12">
        <v>3992</v>
      </c>
      <c r="BC146" s="28">
        <f t="shared" si="57"/>
        <v>168.73999970368615</v>
      </c>
      <c r="BD146" s="28">
        <f t="shared" si="58"/>
        <v>3699.75</v>
      </c>
      <c r="BE146" s="29">
        <f t="shared" si="59"/>
        <v>4.5608486979846249E-2</v>
      </c>
      <c r="BG146" s="4">
        <v>2301</v>
      </c>
      <c r="BH146" s="4">
        <v>1998</v>
      </c>
      <c r="BI146" s="7">
        <v>2096</v>
      </c>
      <c r="BJ146" s="12">
        <v>2255</v>
      </c>
      <c r="BL146" s="28">
        <f t="shared" si="60"/>
        <v>121.67682605985414</v>
      </c>
      <c r="BM146" s="28">
        <f t="shared" si="61"/>
        <v>2162.5</v>
      </c>
      <c r="BN146" s="29">
        <f t="shared" si="62"/>
        <v>5.6266740374499025E-2</v>
      </c>
    </row>
    <row r="147" spans="1:66" x14ac:dyDescent="0.2">
      <c r="A147" s="20">
        <v>722</v>
      </c>
      <c r="B147" s="22" t="s">
        <v>144</v>
      </c>
      <c r="C147" s="4">
        <v>271</v>
      </c>
      <c r="D147" s="4">
        <v>372</v>
      </c>
      <c r="E147" s="7">
        <v>368</v>
      </c>
      <c r="F147" s="12">
        <v>354</v>
      </c>
      <c r="H147">
        <f t="shared" si="43"/>
        <v>41.105808591973954</v>
      </c>
      <c r="I147" s="28">
        <f t="shared" si="44"/>
        <v>341.25</v>
      </c>
      <c r="J147" s="29">
        <f t="shared" si="45"/>
        <v>0.12045658195450243</v>
      </c>
      <c r="K147" s="29"/>
      <c r="L147" s="4">
        <v>1200</v>
      </c>
      <c r="M147" s="7">
        <v>1156</v>
      </c>
      <c r="N147" s="12">
        <v>1227</v>
      </c>
      <c r="O147" s="29"/>
      <c r="P147">
        <f t="shared" si="46"/>
        <v>29.261275129806329</v>
      </c>
      <c r="Q147" s="28">
        <f t="shared" si="47"/>
        <v>1194.3333333333333</v>
      </c>
      <c r="R147" s="29">
        <f t="shared" si="42"/>
        <v>2.4500090814797374E-2</v>
      </c>
      <c r="S147" s="29"/>
      <c r="U147" s="4">
        <v>1192</v>
      </c>
      <c r="V147" s="7">
        <v>1204</v>
      </c>
      <c r="W147" s="12">
        <v>1226</v>
      </c>
      <c r="X147" s="12">
        <v>1265</v>
      </c>
      <c r="Y147" s="13">
        <v>1250</v>
      </c>
      <c r="AA147">
        <f t="shared" si="48"/>
        <v>27.302747114530433</v>
      </c>
      <c r="AB147" s="28">
        <f t="shared" si="49"/>
        <v>1227.4000000000001</v>
      </c>
      <c r="AC147" s="29">
        <f t="shared" si="50"/>
        <v>2.2244376009883032E-2</v>
      </c>
      <c r="AE147" s="4">
        <v>1234</v>
      </c>
      <c r="AF147" s="7">
        <v>1249</v>
      </c>
      <c r="AG147" s="7">
        <v>1163</v>
      </c>
      <c r="AH147" s="7">
        <v>1281</v>
      </c>
      <c r="AI147" s="12">
        <v>1222</v>
      </c>
      <c r="AK147">
        <f t="shared" si="51"/>
        <v>38.809277241401958</v>
      </c>
      <c r="AL147" s="28">
        <f t="shared" si="52"/>
        <v>1229.8</v>
      </c>
      <c r="AM147" s="29">
        <f t="shared" si="53"/>
        <v>3.155738920263617E-2</v>
      </c>
      <c r="AO147" s="4">
        <v>1208</v>
      </c>
      <c r="AP147" s="7">
        <v>1222</v>
      </c>
      <c r="AQ147" s="7">
        <v>1191</v>
      </c>
      <c r="AR147" s="12">
        <v>1257</v>
      </c>
      <c r="AT147">
        <f t="shared" si="54"/>
        <v>24.274472187876711</v>
      </c>
      <c r="AU147" s="28">
        <f t="shared" si="55"/>
        <v>1219.5</v>
      </c>
      <c r="AV147" s="29">
        <f t="shared" si="56"/>
        <v>1.990526624672137E-2</v>
      </c>
      <c r="AX147" s="4">
        <v>1183</v>
      </c>
      <c r="AY147" s="7">
        <v>1241</v>
      </c>
      <c r="AZ147" s="12">
        <v>1332</v>
      </c>
      <c r="BA147" s="12">
        <v>1366</v>
      </c>
      <c r="BC147" s="28">
        <f t="shared" si="57"/>
        <v>72.506896223738607</v>
      </c>
      <c r="BD147" s="28">
        <f t="shared" si="58"/>
        <v>1280.5</v>
      </c>
      <c r="BE147" s="29">
        <f t="shared" si="59"/>
        <v>5.6623893966215234E-2</v>
      </c>
      <c r="BG147" s="4">
        <v>578</v>
      </c>
      <c r="BH147" s="4">
        <v>556</v>
      </c>
      <c r="BI147" s="7">
        <v>621</v>
      </c>
      <c r="BJ147" s="12">
        <v>646</v>
      </c>
      <c r="BL147" s="28">
        <f t="shared" si="60"/>
        <v>35.273042114339951</v>
      </c>
      <c r="BM147" s="28">
        <f t="shared" si="61"/>
        <v>600.25</v>
      </c>
      <c r="BN147" s="29">
        <f t="shared" si="62"/>
        <v>5.8763918557834152E-2</v>
      </c>
    </row>
    <row r="148" spans="1:66" x14ac:dyDescent="0.2">
      <c r="A148" s="20">
        <v>723</v>
      </c>
      <c r="B148" s="22" t="s">
        <v>145</v>
      </c>
      <c r="C148" s="4">
        <v>775</v>
      </c>
      <c r="D148" s="4">
        <v>842</v>
      </c>
      <c r="E148" s="7">
        <v>817</v>
      </c>
      <c r="F148" s="12">
        <v>852</v>
      </c>
      <c r="H148">
        <f t="shared" si="43"/>
        <v>29.719522203427161</v>
      </c>
      <c r="I148" s="28">
        <f t="shared" si="44"/>
        <v>821.5</v>
      </c>
      <c r="J148" s="29">
        <f t="shared" si="45"/>
        <v>3.6177142061384247E-2</v>
      </c>
      <c r="K148" s="29"/>
      <c r="L148" s="4">
        <v>1684</v>
      </c>
      <c r="M148" s="7">
        <v>1681</v>
      </c>
      <c r="N148" s="12">
        <v>1855</v>
      </c>
      <c r="O148" s="29"/>
      <c r="P148">
        <f t="shared" si="46"/>
        <v>81.326502445389849</v>
      </c>
      <c r="Q148" s="28">
        <f t="shared" si="47"/>
        <v>1740</v>
      </c>
      <c r="R148" s="29">
        <f t="shared" si="42"/>
        <v>4.6739369221488421E-2</v>
      </c>
      <c r="S148" s="29"/>
      <c r="U148" s="4">
        <v>1856</v>
      </c>
      <c r="V148" s="7">
        <v>1779</v>
      </c>
      <c r="W148" s="12">
        <v>1990</v>
      </c>
      <c r="X148" s="12">
        <v>1898</v>
      </c>
      <c r="Y148" s="13">
        <v>1870</v>
      </c>
      <c r="AA148">
        <f t="shared" si="48"/>
        <v>68.251300353912669</v>
      </c>
      <c r="AB148" s="28">
        <f t="shared" si="49"/>
        <v>1878.6</v>
      </c>
      <c r="AC148" s="29">
        <f t="shared" si="50"/>
        <v>3.6330938120894642E-2</v>
      </c>
      <c r="AE148" s="4">
        <v>1983</v>
      </c>
      <c r="AF148" s="7">
        <v>1880</v>
      </c>
      <c r="AG148" s="7">
        <v>1805</v>
      </c>
      <c r="AH148" s="7">
        <v>1952</v>
      </c>
      <c r="AI148" s="12">
        <v>1859</v>
      </c>
      <c r="AK148">
        <f t="shared" si="51"/>
        <v>64.204049716509317</v>
      </c>
      <c r="AL148" s="28">
        <f t="shared" si="52"/>
        <v>1895.8</v>
      </c>
      <c r="AM148" s="29">
        <f t="shared" si="53"/>
        <v>3.3866467832318448E-2</v>
      </c>
      <c r="AO148" s="4">
        <v>1799</v>
      </c>
      <c r="AP148" s="7">
        <v>1777</v>
      </c>
      <c r="AQ148" s="7">
        <v>1740</v>
      </c>
      <c r="AR148" s="12">
        <v>1902</v>
      </c>
      <c r="AT148">
        <f t="shared" si="54"/>
        <v>60.11031525453847</v>
      </c>
      <c r="AU148" s="28">
        <f t="shared" si="55"/>
        <v>1804.5</v>
      </c>
      <c r="AV148" s="29">
        <f t="shared" si="56"/>
        <v>3.3311341232772775E-2</v>
      </c>
      <c r="AX148" s="4">
        <v>1484</v>
      </c>
      <c r="AY148" s="7">
        <v>1902</v>
      </c>
      <c r="AZ148" s="12">
        <v>1722</v>
      </c>
      <c r="BA148" s="12">
        <v>2100</v>
      </c>
      <c r="BC148" s="28">
        <f t="shared" si="57"/>
        <v>227.11671008536558</v>
      </c>
      <c r="BD148" s="28">
        <f t="shared" si="58"/>
        <v>1802</v>
      </c>
      <c r="BE148" s="29">
        <f t="shared" si="59"/>
        <v>0.1260359101472617</v>
      </c>
      <c r="BG148" s="4">
        <v>916</v>
      </c>
      <c r="BH148" s="4">
        <v>929</v>
      </c>
      <c r="BI148" s="7">
        <v>947</v>
      </c>
      <c r="BJ148" s="12">
        <v>963</v>
      </c>
      <c r="BL148" s="28">
        <f t="shared" si="60"/>
        <v>17.80975856096876</v>
      </c>
      <c r="BM148" s="28">
        <f t="shared" si="61"/>
        <v>938.75</v>
      </c>
      <c r="BN148" s="29">
        <f t="shared" si="62"/>
        <v>1.8971780091577906E-2</v>
      </c>
    </row>
    <row r="149" spans="1:66" x14ac:dyDescent="0.2">
      <c r="A149" s="20">
        <v>751</v>
      </c>
      <c r="B149" s="22" t="s">
        <v>146</v>
      </c>
      <c r="C149" s="4">
        <v>860</v>
      </c>
      <c r="D149" s="4">
        <v>831</v>
      </c>
      <c r="E149" s="7">
        <v>1371</v>
      </c>
      <c r="F149" s="12">
        <v>765</v>
      </c>
      <c r="H149">
        <f t="shared" si="43"/>
        <v>241.63233951605071</v>
      </c>
      <c r="I149" s="28">
        <f t="shared" si="44"/>
        <v>956.75</v>
      </c>
      <c r="J149" s="29">
        <f t="shared" si="45"/>
        <v>0.25255535878343421</v>
      </c>
      <c r="K149" s="29"/>
      <c r="L149" s="4">
        <v>1554</v>
      </c>
      <c r="M149" s="7">
        <v>1442</v>
      </c>
      <c r="N149" s="12">
        <v>1567</v>
      </c>
      <c r="O149" s="29"/>
      <c r="P149">
        <f t="shared" si="46"/>
        <v>56.11298126696412</v>
      </c>
      <c r="Q149" s="28">
        <f t="shared" si="47"/>
        <v>1521</v>
      </c>
      <c r="R149" s="29">
        <f t="shared" ref="R149:R196" si="63">P149/Q149</f>
        <v>3.6892163883605604E-2</v>
      </c>
      <c r="S149" s="29"/>
      <c r="U149" s="4">
        <v>1444</v>
      </c>
      <c r="V149" s="7">
        <v>1906</v>
      </c>
      <c r="W149" s="12">
        <v>1563</v>
      </c>
      <c r="X149" s="12">
        <v>1561</v>
      </c>
      <c r="Y149" s="13">
        <v>1406</v>
      </c>
      <c r="AA149">
        <f t="shared" si="48"/>
        <v>176.41881985774646</v>
      </c>
      <c r="AB149" s="28">
        <f t="shared" si="49"/>
        <v>1576</v>
      </c>
      <c r="AC149" s="29">
        <f t="shared" si="50"/>
        <v>0.11194087554425537</v>
      </c>
      <c r="AE149" s="4">
        <v>17675</v>
      </c>
      <c r="AF149" s="7">
        <v>1499</v>
      </c>
      <c r="AG149" s="7">
        <v>1438</v>
      </c>
      <c r="AH149" s="7">
        <v>18236</v>
      </c>
      <c r="AI149" s="12">
        <v>1503</v>
      </c>
      <c r="AK149">
        <f t="shared" si="51"/>
        <v>8073.2959167864028</v>
      </c>
      <c r="AL149" s="28">
        <f t="shared" si="52"/>
        <v>8070.2</v>
      </c>
      <c r="AM149" s="29">
        <f t="shared" si="53"/>
        <v>1.0003836233038095</v>
      </c>
      <c r="AO149" s="4">
        <v>1335</v>
      </c>
      <c r="AP149" s="7">
        <v>2141</v>
      </c>
      <c r="AQ149" s="7">
        <v>1875</v>
      </c>
      <c r="AR149" s="12">
        <v>1722</v>
      </c>
      <c r="AT149">
        <f t="shared" si="54"/>
        <v>291.62593763244035</v>
      </c>
      <c r="AU149" s="28">
        <f t="shared" si="55"/>
        <v>1768.25</v>
      </c>
      <c r="AV149" s="29">
        <f t="shared" si="56"/>
        <v>0.16492347667605844</v>
      </c>
      <c r="AX149" s="4">
        <v>1557</v>
      </c>
      <c r="AY149" s="7">
        <v>19716</v>
      </c>
      <c r="AZ149" s="12">
        <v>1661</v>
      </c>
      <c r="BA149" s="12">
        <v>0</v>
      </c>
      <c r="BC149" s="28">
        <f t="shared" si="57"/>
        <v>8099.5638308491652</v>
      </c>
      <c r="BD149" s="28">
        <f t="shared" si="58"/>
        <v>5733.5</v>
      </c>
      <c r="BE149" s="29">
        <f t="shared" si="59"/>
        <v>1.4126735555680066</v>
      </c>
      <c r="BG149" s="4">
        <v>1221</v>
      </c>
      <c r="BH149" s="4">
        <v>1001</v>
      </c>
      <c r="BI149" s="7">
        <v>1196</v>
      </c>
      <c r="BJ149" s="12">
        <v>2156</v>
      </c>
      <c r="BL149" s="28">
        <f t="shared" si="60"/>
        <v>448.39296381633824</v>
      </c>
      <c r="BM149" s="28">
        <f t="shared" si="61"/>
        <v>1393.5</v>
      </c>
      <c r="BN149" s="29">
        <f t="shared" si="62"/>
        <v>0.32177464213587242</v>
      </c>
    </row>
    <row r="150" spans="1:66" x14ac:dyDescent="0.2">
      <c r="A150" s="20">
        <v>418</v>
      </c>
      <c r="B150" s="22" t="s">
        <v>147</v>
      </c>
      <c r="C150" s="4">
        <v>4190</v>
      </c>
      <c r="D150" s="4">
        <v>4720</v>
      </c>
      <c r="E150" s="7">
        <v>4541</v>
      </c>
      <c r="F150" s="12">
        <v>4868</v>
      </c>
      <c r="H150">
        <f t="shared" si="43"/>
        <v>253.06360366516557</v>
      </c>
      <c r="I150" s="28">
        <f t="shared" si="44"/>
        <v>4579.75</v>
      </c>
      <c r="J150" s="29">
        <f t="shared" si="45"/>
        <v>5.5257078151681988E-2</v>
      </c>
      <c r="K150" s="29"/>
      <c r="L150" s="4">
        <v>10869</v>
      </c>
      <c r="M150" s="7">
        <v>9785</v>
      </c>
      <c r="N150" s="12">
        <v>11528</v>
      </c>
      <c r="O150" s="29"/>
      <c r="P150">
        <f t="shared" si="46"/>
        <v>718.59322444775546</v>
      </c>
      <c r="Q150" s="28">
        <f t="shared" si="47"/>
        <v>10727.333333333334</v>
      </c>
      <c r="R150" s="29">
        <f t="shared" si="63"/>
        <v>6.6987125515607052E-2</v>
      </c>
      <c r="S150" s="29"/>
      <c r="U150" s="4">
        <v>11454</v>
      </c>
      <c r="V150" s="7">
        <v>10926</v>
      </c>
      <c r="W150" s="12">
        <v>9537</v>
      </c>
      <c r="X150" s="12">
        <v>12046</v>
      </c>
      <c r="Y150" s="13">
        <v>12108</v>
      </c>
      <c r="AA150">
        <f t="shared" si="48"/>
        <v>942.79719982613449</v>
      </c>
      <c r="AB150" s="28">
        <f t="shared" si="49"/>
        <v>11214.2</v>
      </c>
      <c r="AC150" s="29">
        <f t="shared" si="50"/>
        <v>8.4071730469060163E-2</v>
      </c>
      <c r="AE150" s="4">
        <v>11555</v>
      </c>
      <c r="AF150" s="7">
        <v>11906</v>
      </c>
      <c r="AG150" s="7">
        <v>11682</v>
      </c>
      <c r="AH150" s="7">
        <v>10937</v>
      </c>
      <c r="AI150" s="12">
        <v>12016</v>
      </c>
      <c r="AK150">
        <f t="shared" si="51"/>
        <v>377.66832009052604</v>
      </c>
      <c r="AL150" s="28">
        <f t="shared" si="52"/>
        <v>11619.2</v>
      </c>
      <c r="AM150" s="29">
        <f t="shared" si="53"/>
        <v>3.2503814383995973E-2</v>
      </c>
      <c r="AO150" s="4">
        <v>11365</v>
      </c>
      <c r="AP150" s="7">
        <v>11440</v>
      </c>
      <c r="AQ150" s="7">
        <v>10970</v>
      </c>
      <c r="AR150" s="12">
        <v>12048</v>
      </c>
      <c r="AT150">
        <f t="shared" si="54"/>
        <v>385.74497728421557</v>
      </c>
      <c r="AU150" s="28">
        <f t="shared" si="55"/>
        <v>11455.75</v>
      </c>
      <c r="AV150" s="29">
        <f t="shared" si="56"/>
        <v>3.3672607841844976E-2</v>
      </c>
      <c r="AX150" s="4">
        <v>11053</v>
      </c>
      <c r="AY150" s="7">
        <v>10678</v>
      </c>
      <c r="AZ150" s="12">
        <v>12416</v>
      </c>
      <c r="BA150" s="12">
        <v>12571</v>
      </c>
      <c r="BC150" s="28">
        <f t="shared" si="57"/>
        <v>826.54537080549915</v>
      </c>
      <c r="BD150" s="28">
        <f t="shared" si="58"/>
        <v>11679.5</v>
      </c>
      <c r="BE150" s="29">
        <f t="shared" si="59"/>
        <v>7.0768900278736169E-2</v>
      </c>
      <c r="BG150" s="4">
        <v>6559</v>
      </c>
      <c r="BH150" s="4">
        <v>5305</v>
      </c>
      <c r="BI150" s="7">
        <v>6266</v>
      </c>
      <c r="BJ150" s="12">
        <v>6787</v>
      </c>
      <c r="BL150" s="28">
        <f t="shared" si="60"/>
        <v>564.66998105087896</v>
      </c>
      <c r="BM150" s="28">
        <f t="shared" si="61"/>
        <v>6229.25</v>
      </c>
      <c r="BN150" s="29">
        <f t="shared" si="62"/>
        <v>9.0648148822230434E-2</v>
      </c>
    </row>
    <row r="151" spans="1:66" x14ac:dyDescent="0.2">
      <c r="A151" s="20">
        <v>618</v>
      </c>
      <c r="B151" s="22" t="s">
        <v>148</v>
      </c>
      <c r="C151" s="4">
        <v>22321</v>
      </c>
      <c r="D151" s="4">
        <v>22526</v>
      </c>
      <c r="E151" s="7">
        <v>22330</v>
      </c>
      <c r="F151" s="12">
        <v>25883</v>
      </c>
      <c r="H151">
        <f t="shared" si="43"/>
        <v>1513.7210773454931</v>
      </c>
      <c r="I151" s="28">
        <f t="shared" si="44"/>
        <v>23265</v>
      </c>
      <c r="J151" s="29">
        <f t="shared" si="45"/>
        <v>6.5064305925015817E-2</v>
      </c>
      <c r="K151" s="29"/>
      <c r="L151" s="4">
        <v>53972</v>
      </c>
      <c r="M151" s="7">
        <v>50902</v>
      </c>
      <c r="N151" s="12">
        <v>57979</v>
      </c>
      <c r="O151" s="29"/>
      <c r="P151">
        <f t="shared" si="46"/>
        <v>2897.6020354002299</v>
      </c>
      <c r="Q151" s="28">
        <f t="shared" si="47"/>
        <v>54284.333333333336</v>
      </c>
      <c r="R151" s="29">
        <f t="shared" si="63"/>
        <v>5.3378237466922253E-2</v>
      </c>
      <c r="S151" s="29"/>
      <c r="U151" s="4">
        <v>57733</v>
      </c>
      <c r="V151" s="7">
        <v>55311</v>
      </c>
      <c r="W151" s="12">
        <v>62254</v>
      </c>
      <c r="X151" s="12">
        <v>61834</v>
      </c>
      <c r="Y151" s="13">
        <v>63934</v>
      </c>
      <c r="AA151">
        <f t="shared" si="48"/>
        <v>3188.0767493898261</v>
      </c>
      <c r="AB151" s="28">
        <f t="shared" si="49"/>
        <v>60213.2</v>
      </c>
      <c r="AC151" s="29">
        <f t="shared" si="50"/>
        <v>5.2946476011735404E-2</v>
      </c>
      <c r="AE151" s="4">
        <v>59086</v>
      </c>
      <c r="AF151" s="7">
        <v>65226</v>
      </c>
      <c r="AG151" s="7">
        <v>69929</v>
      </c>
      <c r="AH151" s="7">
        <v>55406</v>
      </c>
      <c r="AI151" s="12">
        <v>61386</v>
      </c>
      <c r="AK151">
        <f t="shared" si="51"/>
        <v>5008.231767799889</v>
      </c>
      <c r="AL151" s="28">
        <f t="shared" si="52"/>
        <v>62206.6</v>
      </c>
      <c r="AM151" s="29">
        <f t="shared" si="53"/>
        <v>8.0509652798897366E-2</v>
      </c>
      <c r="AO151" s="4">
        <v>59175</v>
      </c>
      <c r="AP151" s="7">
        <v>54456</v>
      </c>
      <c r="AQ151" s="7">
        <v>56047</v>
      </c>
      <c r="AR151" s="12">
        <v>62516</v>
      </c>
      <c r="AT151">
        <f t="shared" si="54"/>
        <v>3087.864027122956</v>
      </c>
      <c r="AU151" s="28">
        <f t="shared" si="55"/>
        <v>58048.5</v>
      </c>
      <c r="AV151" s="29">
        <f t="shared" si="56"/>
        <v>5.3194553298068957E-2</v>
      </c>
      <c r="AX151" s="4">
        <v>51031</v>
      </c>
      <c r="AY151" s="7">
        <v>53656</v>
      </c>
      <c r="AZ151" s="12">
        <v>59716</v>
      </c>
      <c r="BA151" s="12">
        <v>70746</v>
      </c>
      <c r="BC151" s="28">
        <f t="shared" si="57"/>
        <v>7588.8638601242546</v>
      </c>
      <c r="BD151" s="28">
        <f t="shared" si="58"/>
        <v>58787.25</v>
      </c>
      <c r="BE151" s="29">
        <f t="shared" si="59"/>
        <v>0.12909030206591149</v>
      </c>
      <c r="BG151" s="4">
        <v>35446</v>
      </c>
      <c r="BH151" s="4">
        <v>27985</v>
      </c>
      <c r="BI151" s="7">
        <v>30915</v>
      </c>
      <c r="BJ151" s="12">
        <v>35934</v>
      </c>
      <c r="BL151" s="28">
        <f t="shared" si="60"/>
        <v>3292.0025060743801</v>
      </c>
      <c r="BM151" s="28">
        <f t="shared" si="61"/>
        <v>32570</v>
      </c>
      <c r="BN151" s="29">
        <f t="shared" si="62"/>
        <v>0.10107468547971692</v>
      </c>
    </row>
    <row r="152" spans="1:66" x14ac:dyDescent="0.2">
      <c r="A152" s="20">
        <v>802</v>
      </c>
      <c r="B152" s="22" t="s">
        <v>149</v>
      </c>
      <c r="C152" s="4">
        <v>4935</v>
      </c>
      <c r="D152" s="4">
        <v>5008</v>
      </c>
      <c r="E152" s="7">
        <v>5012</v>
      </c>
      <c r="F152" s="12">
        <v>5015</v>
      </c>
      <c r="H152">
        <f t="shared" si="43"/>
        <v>33.290389003434612</v>
      </c>
      <c r="I152" s="28">
        <f t="shared" si="44"/>
        <v>4992.5</v>
      </c>
      <c r="J152" s="29">
        <f t="shared" si="45"/>
        <v>6.6680799205677743E-3</v>
      </c>
      <c r="K152" s="29"/>
      <c r="L152" s="4">
        <v>15238</v>
      </c>
      <c r="M152" s="7">
        <v>13782</v>
      </c>
      <c r="N152" s="12">
        <v>15724</v>
      </c>
      <c r="O152" s="29"/>
      <c r="P152">
        <f t="shared" si="46"/>
        <v>825.12598364667247</v>
      </c>
      <c r="Q152" s="28">
        <f t="shared" si="47"/>
        <v>14914.666666666666</v>
      </c>
      <c r="R152" s="29">
        <f t="shared" si="63"/>
        <v>5.5323126026730229E-2</v>
      </c>
      <c r="S152" s="29"/>
      <c r="U152" s="4">
        <v>16896</v>
      </c>
      <c r="V152" s="7">
        <v>14534</v>
      </c>
      <c r="W152" s="12">
        <v>16810</v>
      </c>
      <c r="X152" s="12">
        <v>16780</v>
      </c>
      <c r="Y152" s="13">
        <v>16781</v>
      </c>
      <c r="AA152">
        <f t="shared" si="48"/>
        <v>914.08017153858009</v>
      </c>
      <c r="AB152" s="28">
        <f t="shared" si="49"/>
        <v>16360.2</v>
      </c>
      <c r="AC152" s="29">
        <f t="shared" si="50"/>
        <v>5.5872188086855908E-2</v>
      </c>
      <c r="AE152" s="4">
        <v>17589</v>
      </c>
      <c r="AF152" s="7">
        <v>16956</v>
      </c>
      <c r="AG152" s="7">
        <v>15510</v>
      </c>
      <c r="AH152" s="7">
        <v>15053</v>
      </c>
      <c r="AI152" s="12">
        <v>16448</v>
      </c>
      <c r="AK152">
        <f t="shared" si="51"/>
        <v>926.52499156795557</v>
      </c>
      <c r="AL152" s="28">
        <f t="shared" si="52"/>
        <v>16311.2</v>
      </c>
      <c r="AM152" s="29">
        <f t="shared" si="53"/>
        <v>5.6802993744663514E-2</v>
      </c>
      <c r="AO152" s="4">
        <v>17051</v>
      </c>
      <c r="AP152" s="7">
        <v>15290</v>
      </c>
      <c r="AQ152" s="7">
        <v>15034</v>
      </c>
      <c r="AR152" s="12">
        <v>16703</v>
      </c>
      <c r="AT152">
        <f t="shared" si="54"/>
        <v>870.99727324487071</v>
      </c>
      <c r="AU152" s="28">
        <f t="shared" si="55"/>
        <v>16019.5</v>
      </c>
      <c r="AV152" s="29">
        <f t="shared" si="56"/>
        <v>5.4371064842527586E-2</v>
      </c>
      <c r="AX152" s="4">
        <v>15119</v>
      </c>
      <c r="AY152" s="7">
        <v>13995</v>
      </c>
      <c r="AZ152" s="12">
        <v>15826</v>
      </c>
      <c r="BA152" s="12">
        <v>16839</v>
      </c>
      <c r="BC152" s="28">
        <f t="shared" si="57"/>
        <v>1036.4811563651315</v>
      </c>
      <c r="BD152" s="28">
        <f t="shared" si="58"/>
        <v>15444.75</v>
      </c>
      <c r="BE152" s="29">
        <f t="shared" si="59"/>
        <v>6.7108963004589364E-2</v>
      </c>
      <c r="BG152" s="4">
        <v>7754</v>
      </c>
      <c r="BH152" s="4">
        <v>7073</v>
      </c>
      <c r="BI152" s="7">
        <v>7456</v>
      </c>
      <c r="BJ152" s="12">
        <v>7670</v>
      </c>
      <c r="BL152" s="28">
        <f t="shared" si="60"/>
        <v>263.21509740134587</v>
      </c>
      <c r="BM152" s="28">
        <f t="shared" si="61"/>
        <v>7488.25</v>
      </c>
      <c r="BN152" s="29">
        <f t="shared" si="62"/>
        <v>3.5150415304155962E-2</v>
      </c>
    </row>
    <row r="153" spans="1:66" x14ac:dyDescent="0.2">
      <c r="A153" s="20">
        <v>803</v>
      </c>
      <c r="B153" s="22" t="s">
        <v>150</v>
      </c>
      <c r="C153" s="4">
        <v>2393</v>
      </c>
      <c r="D153" s="4">
        <v>2591</v>
      </c>
      <c r="E153" s="7">
        <v>2640</v>
      </c>
      <c r="F153" s="12">
        <v>2705</v>
      </c>
      <c r="H153">
        <f t="shared" si="43"/>
        <v>116.50616936454482</v>
      </c>
      <c r="I153" s="28">
        <f t="shared" si="44"/>
        <v>2582.25</v>
      </c>
      <c r="J153" s="29">
        <f t="shared" si="45"/>
        <v>4.5118082821006801E-2</v>
      </c>
      <c r="K153" s="29"/>
      <c r="L153" s="4">
        <v>5454</v>
      </c>
      <c r="M153" s="7">
        <v>5062</v>
      </c>
      <c r="N153" s="12">
        <v>5920</v>
      </c>
      <c r="O153" s="29"/>
      <c r="P153">
        <f t="shared" si="46"/>
        <v>350.71102381051867</v>
      </c>
      <c r="Q153" s="28">
        <f t="shared" si="47"/>
        <v>5478.666666666667</v>
      </c>
      <c r="R153" s="29">
        <f t="shared" si="63"/>
        <v>6.4013937176414945E-2</v>
      </c>
      <c r="S153" s="29"/>
      <c r="U153" s="4">
        <v>5783</v>
      </c>
      <c r="V153" s="7">
        <v>5540</v>
      </c>
      <c r="W153" s="12">
        <v>5989</v>
      </c>
      <c r="X153" s="12">
        <v>6165</v>
      </c>
      <c r="Y153" s="13">
        <v>6193</v>
      </c>
      <c r="AA153">
        <f t="shared" si="48"/>
        <v>245.56221207669554</v>
      </c>
      <c r="AB153" s="28">
        <f t="shared" si="49"/>
        <v>5934</v>
      </c>
      <c r="AC153" s="29">
        <f t="shared" si="50"/>
        <v>4.1382239985961501E-2</v>
      </c>
      <c r="AE153" s="4">
        <v>5545</v>
      </c>
      <c r="AF153" s="7">
        <v>6246</v>
      </c>
      <c r="AG153" s="7">
        <v>5850</v>
      </c>
      <c r="AH153" s="7">
        <v>5567</v>
      </c>
      <c r="AI153" s="12">
        <v>5970</v>
      </c>
      <c r="AK153">
        <f t="shared" si="51"/>
        <v>262.02793744179263</v>
      </c>
      <c r="AL153" s="28">
        <f t="shared" si="52"/>
        <v>5835.6</v>
      </c>
      <c r="AM153" s="29">
        <f t="shared" si="53"/>
        <v>4.4901627500478547E-2</v>
      </c>
      <c r="AO153" s="4">
        <v>5715</v>
      </c>
      <c r="AP153" s="7">
        <v>5647</v>
      </c>
      <c r="AQ153" s="7">
        <v>5622</v>
      </c>
      <c r="AR153" s="12">
        <v>6243</v>
      </c>
      <c r="AT153">
        <f t="shared" si="54"/>
        <v>254.15780039180382</v>
      </c>
      <c r="AU153" s="28">
        <f t="shared" si="55"/>
        <v>5806.75</v>
      </c>
      <c r="AV153" s="29">
        <f t="shared" si="56"/>
        <v>4.3769371919198143E-2</v>
      </c>
      <c r="AX153" s="4">
        <v>5614</v>
      </c>
      <c r="AY153" s="7">
        <v>5551</v>
      </c>
      <c r="AZ153" s="12">
        <v>6191</v>
      </c>
      <c r="BA153" s="12">
        <v>6615</v>
      </c>
      <c r="BC153" s="28">
        <f t="shared" si="57"/>
        <v>437.34790213284435</v>
      </c>
      <c r="BD153" s="28">
        <f t="shared" si="58"/>
        <v>5992.75</v>
      </c>
      <c r="BE153" s="29">
        <f t="shared" si="59"/>
        <v>7.2979500585348023E-2</v>
      </c>
      <c r="BG153" s="4">
        <v>3612</v>
      </c>
      <c r="BH153" s="4">
        <v>2973</v>
      </c>
      <c r="BI153" s="7">
        <v>3421</v>
      </c>
      <c r="BJ153" s="12">
        <v>3752</v>
      </c>
      <c r="BL153" s="28">
        <f t="shared" si="60"/>
        <v>293.84392115543244</v>
      </c>
      <c r="BM153" s="28">
        <f t="shared" si="61"/>
        <v>3439.5</v>
      </c>
      <c r="BN153" s="29">
        <f t="shared" si="62"/>
        <v>8.5432161987333166E-2</v>
      </c>
    </row>
    <row r="154" spans="1:66" x14ac:dyDescent="0.2">
      <c r="A154" s="20">
        <v>805</v>
      </c>
      <c r="B154" s="22" t="s">
        <v>151</v>
      </c>
      <c r="C154" s="4">
        <v>3732</v>
      </c>
      <c r="D154" s="4">
        <v>10497</v>
      </c>
      <c r="E154" s="7">
        <v>6108</v>
      </c>
      <c r="F154" s="12">
        <v>2357</v>
      </c>
      <c r="H154">
        <f t="shared" si="43"/>
        <v>3091.2593307582592</v>
      </c>
      <c r="I154" s="28">
        <f t="shared" si="44"/>
        <v>5673.5</v>
      </c>
      <c r="J154" s="29">
        <f t="shared" si="45"/>
        <v>0.54485931625244721</v>
      </c>
      <c r="K154" s="29"/>
      <c r="L154" s="4">
        <v>4707</v>
      </c>
      <c r="M154" s="7">
        <v>3945</v>
      </c>
      <c r="N154" s="12">
        <v>3949</v>
      </c>
      <c r="O154" s="29"/>
      <c r="P154">
        <f t="shared" si="46"/>
        <v>358.27115739649236</v>
      </c>
      <c r="Q154" s="28">
        <f t="shared" si="47"/>
        <v>4200.333333333333</v>
      </c>
      <c r="R154" s="29">
        <f t="shared" si="63"/>
        <v>8.5295887008132468E-2</v>
      </c>
      <c r="S154" s="29"/>
      <c r="U154" s="4">
        <v>8255</v>
      </c>
      <c r="V154" s="7">
        <v>5055</v>
      </c>
      <c r="W154" s="12">
        <v>4806</v>
      </c>
      <c r="X154" s="12">
        <v>5319</v>
      </c>
      <c r="Y154" s="13">
        <v>5761</v>
      </c>
      <c r="AA154">
        <f t="shared" si="48"/>
        <v>1248.6220244733793</v>
      </c>
      <c r="AB154" s="28">
        <f t="shared" si="49"/>
        <v>5839.2</v>
      </c>
      <c r="AC154" s="29">
        <f t="shared" si="50"/>
        <v>0.21383443356510812</v>
      </c>
      <c r="AE154" s="4">
        <v>11204</v>
      </c>
      <c r="AF154" s="7">
        <v>6356</v>
      </c>
      <c r="AG154" s="7">
        <v>4846</v>
      </c>
      <c r="AH154" s="7">
        <v>5370</v>
      </c>
      <c r="AI154" s="12">
        <v>5924</v>
      </c>
      <c r="AK154">
        <f t="shared" si="51"/>
        <v>2289.3118616737215</v>
      </c>
      <c r="AL154" s="28">
        <f t="shared" si="52"/>
        <v>6740</v>
      </c>
      <c r="AM154" s="29">
        <f t="shared" si="53"/>
        <v>0.33966051360144234</v>
      </c>
      <c r="AO154" s="4">
        <v>10538</v>
      </c>
      <c r="AP154" s="7">
        <v>6863</v>
      </c>
      <c r="AQ154" s="7">
        <v>9867</v>
      </c>
      <c r="AR154" s="12">
        <v>5995</v>
      </c>
      <c r="AT154">
        <f t="shared" si="54"/>
        <v>1926.2096686238494</v>
      </c>
      <c r="AU154" s="28">
        <f t="shared" si="55"/>
        <v>8315.75</v>
      </c>
      <c r="AV154" s="29">
        <f t="shared" si="56"/>
        <v>0.23163390778027831</v>
      </c>
      <c r="AX154" s="4">
        <v>9002</v>
      </c>
      <c r="AY154" s="7">
        <v>11860</v>
      </c>
      <c r="AZ154" s="12">
        <v>5861</v>
      </c>
      <c r="BA154" s="12">
        <v>5909</v>
      </c>
      <c r="BC154" s="28">
        <f t="shared" si="57"/>
        <v>2487.5364318940133</v>
      </c>
      <c r="BD154" s="28">
        <f t="shared" si="58"/>
        <v>8158</v>
      </c>
      <c r="BE154" s="29">
        <f t="shared" si="59"/>
        <v>0.30491988623363731</v>
      </c>
      <c r="BG154" s="4">
        <v>6723</v>
      </c>
      <c r="BH154" s="4">
        <v>3909</v>
      </c>
      <c r="BI154" s="7">
        <v>12108</v>
      </c>
      <c r="BJ154" s="12">
        <v>3172</v>
      </c>
      <c r="BL154" s="28">
        <f t="shared" si="60"/>
        <v>3510.2108911004193</v>
      </c>
      <c r="BM154" s="28">
        <f t="shared" si="61"/>
        <v>6478</v>
      </c>
      <c r="BN154" s="29">
        <f t="shared" si="62"/>
        <v>0.54186645432238645</v>
      </c>
    </row>
    <row r="155" spans="1:66" x14ac:dyDescent="0.2">
      <c r="A155" s="20">
        <v>806</v>
      </c>
      <c r="B155" s="22" t="s">
        <v>152</v>
      </c>
      <c r="C155" s="4">
        <v>7830</v>
      </c>
      <c r="D155" s="4">
        <v>7552</v>
      </c>
      <c r="E155" s="7">
        <v>6738</v>
      </c>
      <c r="F155" s="12">
        <v>8043</v>
      </c>
      <c r="H155">
        <f t="shared" si="43"/>
        <v>495.08957522856406</v>
      </c>
      <c r="I155" s="28">
        <f t="shared" si="44"/>
        <v>7540.75</v>
      </c>
      <c r="J155" s="29">
        <f t="shared" si="45"/>
        <v>6.5655216686478668E-2</v>
      </c>
      <c r="K155" s="29"/>
      <c r="L155" s="4">
        <v>7351</v>
      </c>
      <c r="M155" s="7">
        <v>7702</v>
      </c>
      <c r="N155" s="12">
        <v>8275</v>
      </c>
      <c r="O155" s="29"/>
      <c r="P155">
        <f t="shared" si="46"/>
        <v>380.83329686360145</v>
      </c>
      <c r="Q155" s="28">
        <f t="shared" si="47"/>
        <v>7776</v>
      </c>
      <c r="R155" s="29">
        <f t="shared" si="63"/>
        <v>4.8975475419701833E-2</v>
      </c>
      <c r="S155" s="29"/>
      <c r="U155" s="4">
        <v>6059</v>
      </c>
      <c r="V155" s="7">
        <v>7820</v>
      </c>
      <c r="W155" s="12">
        <v>7325</v>
      </c>
      <c r="X155" s="12">
        <v>6428</v>
      </c>
      <c r="Y155" s="13">
        <v>5809</v>
      </c>
      <c r="AA155">
        <f t="shared" si="48"/>
        <v>764.60117708515202</v>
      </c>
      <c r="AB155" s="28">
        <f t="shared" si="49"/>
        <v>6688.2</v>
      </c>
      <c r="AC155" s="29">
        <f t="shared" si="50"/>
        <v>0.11432091999120123</v>
      </c>
      <c r="AE155" s="4">
        <v>6205</v>
      </c>
      <c r="AF155" s="7">
        <v>8094</v>
      </c>
      <c r="AG155" s="7">
        <v>8185</v>
      </c>
      <c r="AH155" s="7">
        <v>7734</v>
      </c>
      <c r="AI155" s="12">
        <v>6539</v>
      </c>
      <c r="AK155">
        <f t="shared" si="51"/>
        <v>820.60382645951631</v>
      </c>
      <c r="AL155" s="28">
        <f t="shared" si="52"/>
        <v>7351.4</v>
      </c>
      <c r="AM155" s="29">
        <f t="shared" si="53"/>
        <v>0.11162551710687983</v>
      </c>
      <c r="AO155" s="4">
        <v>6739</v>
      </c>
      <c r="AP155" s="7">
        <v>7893</v>
      </c>
      <c r="AQ155" s="7">
        <v>7817</v>
      </c>
      <c r="AR155" s="12">
        <v>7734</v>
      </c>
      <c r="AT155">
        <f t="shared" si="54"/>
        <v>469.15955441619218</v>
      </c>
      <c r="AU155" s="28">
        <f t="shared" si="55"/>
        <v>7545.75</v>
      </c>
      <c r="AV155" s="29">
        <f t="shared" si="56"/>
        <v>6.2175337695549442E-2</v>
      </c>
      <c r="AX155" s="4">
        <v>8562</v>
      </c>
      <c r="AY155" s="7">
        <v>8360</v>
      </c>
      <c r="AZ155" s="12">
        <v>9029</v>
      </c>
      <c r="BA155" s="12">
        <v>8817</v>
      </c>
      <c r="BC155" s="28">
        <f t="shared" si="57"/>
        <v>253.13928972010646</v>
      </c>
      <c r="BD155" s="28">
        <f t="shared" si="58"/>
        <v>8692</v>
      </c>
      <c r="BE155" s="29">
        <f t="shared" si="59"/>
        <v>2.9123250082847038E-2</v>
      </c>
      <c r="BG155" s="4">
        <v>7183</v>
      </c>
      <c r="BH155" s="4">
        <v>6542</v>
      </c>
      <c r="BI155" s="7">
        <v>7153</v>
      </c>
      <c r="BJ155" s="12">
        <v>7325</v>
      </c>
      <c r="BL155" s="28">
        <f t="shared" si="60"/>
        <v>300.82584247368112</v>
      </c>
      <c r="BM155" s="28">
        <f t="shared" si="61"/>
        <v>7050.75</v>
      </c>
      <c r="BN155" s="29">
        <f t="shared" si="62"/>
        <v>4.2665793351584033E-2</v>
      </c>
    </row>
    <row r="156" spans="1:66" x14ac:dyDescent="0.2">
      <c r="A156" s="20">
        <v>807</v>
      </c>
      <c r="B156" s="22" t="s">
        <v>153</v>
      </c>
      <c r="C156" s="4">
        <v>3269</v>
      </c>
      <c r="D156" s="4">
        <v>3350</v>
      </c>
      <c r="E156" s="7">
        <v>3508</v>
      </c>
      <c r="F156" s="12">
        <v>3741</v>
      </c>
      <c r="H156">
        <f t="shared" si="43"/>
        <v>180.03471887388832</v>
      </c>
      <c r="I156" s="28">
        <f t="shared" si="44"/>
        <v>3467</v>
      </c>
      <c r="J156" s="29">
        <f t="shared" si="45"/>
        <v>5.1928098896420055E-2</v>
      </c>
      <c r="K156" s="29"/>
      <c r="L156" s="4">
        <v>6829</v>
      </c>
      <c r="M156" s="7">
        <v>6452</v>
      </c>
      <c r="N156" s="12">
        <v>7495</v>
      </c>
      <c r="O156" s="29"/>
      <c r="P156">
        <f t="shared" si="46"/>
        <v>431.21714045504064</v>
      </c>
      <c r="Q156" s="28">
        <f t="shared" si="47"/>
        <v>6925.333333333333</v>
      </c>
      <c r="R156" s="29">
        <f t="shared" si="63"/>
        <v>6.2266625980223429E-2</v>
      </c>
      <c r="S156" s="29"/>
      <c r="U156" s="4">
        <v>7211</v>
      </c>
      <c r="V156" s="7">
        <v>7174</v>
      </c>
      <c r="W156" s="12">
        <v>7612</v>
      </c>
      <c r="X156" s="12">
        <v>7801</v>
      </c>
      <c r="Y156" s="13">
        <v>7878</v>
      </c>
      <c r="AA156">
        <f t="shared" si="48"/>
        <v>293.13164278187367</v>
      </c>
      <c r="AB156" s="28">
        <f t="shared" si="49"/>
        <v>7535.2</v>
      </c>
      <c r="AC156" s="29">
        <f t="shared" si="50"/>
        <v>3.8901640670701995E-2</v>
      </c>
      <c r="AE156" s="4">
        <v>7249</v>
      </c>
      <c r="AF156" s="7">
        <v>7959</v>
      </c>
      <c r="AG156" s="7">
        <v>7554</v>
      </c>
      <c r="AH156" s="7">
        <v>7337</v>
      </c>
      <c r="AI156" s="12">
        <v>7689</v>
      </c>
      <c r="AK156">
        <f t="shared" si="51"/>
        <v>253.88942475022469</v>
      </c>
      <c r="AL156" s="28">
        <f t="shared" si="52"/>
        <v>7557.6</v>
      </c>
      <c r="AM156" s="29">
        <f t="shared" si="53"/>
        <v>3.3593921979229474E-2</v>
      </c>
      <c r="AO156" s="4">
        <v>7372</v>
      </c>
      <c r="AP156" s="7">
        <v>7204</v>
      </c>
      <c r="AQ156" s="7">
        <v>7384</v>
      </c>
      <c r="AR156" s="12">
        <v>8107</v>
      </c>
      <c r="AT156">
        <f t="shared" si="54"/>
        <v>348.13170998919361</v>
      </c>
      <c r="AU156" s="28">
        <f t="shared" si="55"/>
        <v>7516.75</v>
      </c>
      <c r="AV156" s="29">
        <f t="shared" si="56"/>
        <v>4.6314126449488624E-2</v>
      </c>
      <c r="AX156" s="4">
        <v>7344</v>
      </c>
      <c r="AY156" s="7">
        <v>7427</v>
      </c>
      <c r="AZ156" s="12">
        <v>8469</v>
      </c>
      <c r="BA156" s="12">
        <v>8561</v>
      </c>
      <c r="BC156" s="28">
        <f t="shared" si="57"/>
        <v>566.4465442563843</v>
      </c>
      <c r="BD156" s="28">
        <f t="shared" si="58"/>
        <v>7950.25</v>
      </c>
      <c r="BE156" s="29">
        <f t="shared" si="59"/>
        <v>7.1248897110956805E-2</v>
      </c>
      <c r="BG156" s="4">
        <v>5025</v>
      </c>
      <c r="BH156" s="4">
        <v>3975</v>
      </c>
      <c r="BI156" s="7">
        <v>4529</v>
      </c>
      <c r="BJ156" s="12">
        <v>5316</v>
      </c>
      <c r="BL156" s="28">
        <f t="shared" si="60"/>
        <v>509.76483548789435</v>
      </c>
      <c r="BM156" s="28">
        <f t="shared" si="61"/>
        <v>4711.25</v>
      </c>
      <c r="BN156" s="29">
        <f t="shared" si="62"/>
        <v>0.10820161007968042</v>
      </c>
    </row>
    <row r="157" spans="1:66" x14ac:dyDescent="0.2">
      <c r="A157" s="20">
        <v>808</v>
      </c>
      <c r="B157" s="22" t="s">
        <v>154</v>
      </c>
      <c r="C157" s="4">
        <v>5958</v>
      </c>
      <c r="D157" s="4">
        <v>6113</v>
      </c>
      <c r="E157" s="7">
        <v>6592</v>
      </c>
      <c r="F157" s="12">
        <v>6886</v>
      </c>
      <c r="H157">
        <f t="shared" si="43"/>
        <v>370.85804224797391</v>
      </c>
      <c r="I157" s="28">
        <f t="shared" si="44"/>
        <v>6387.25</v>
      </c>
      <c r="J157" s="29">
        <f t="shared" si="45"/>
        <v>5.8062239969936029E-2</v>
      </c>
      <c r="K157" s="29"/>
      <c r="L157" s="4">
        <v>6242</v>
      </c>
      <c r="M157" s="7">
        <v>6974</v>
      </c>
      <c r="N157" s="12">
        <v>6976</v>
      </c>
      <c r="O157" s="29"/>
      <c r="P157">
        <f t="shared" si="46"/>
        <v>345.54047841348807</v>
      </c>
      <c r="Q157" s="28">
        <f t="shared" si="47"/>
        <v>6730.666666666667</v>
      </c>
      <c r="R157" s="29">
        <f t="shared" si="63"/>
        <v>5.1338224803905715E-2</v>
      </c>
      <c r="S157" s="29"/>
      <c r="U157" s="4">
        <v>5681</v>
      </c>
      <c r="V157" s="7">
        <v>6824</v>
      </c>
      <c r="W157" s="12">
        <v>6879</v>
      </c>
      <c r="X157" s="12">
        <v>6528</v>
      </c>
      <c r="Y157" s="13">
        <v>6223</v>
      </c>
      <c r="AA157">
        <f t="shared" si="48"/>
        <v>440.51015879318834</v>
      </c>
      <c r="AB157" s="28">
        <f t="shared" si="49"/>
        <v>6427</v>
      </c>
      <c r="AC157" s="29">
        <f t="shared" si="50"/>
        <v>6.8540556837278416E-2</v>
      </c>
      <c r="AE157" s="4">
        <v>5888</v>
      </c>
      <c r="AF157" s="7">
        <v>6707</v>
      </c>
      <c r="AG157" s="7">
        <v>7023</v>
      </c>
      <c r="AH157" s="7">
        <v>6736</v>
      </c>
      <c r="AI157" s="12">
        <v>6748</v>
      </c>
      <c r="AK157">
        <f t="shared" si="51"/>
        <v>383.57299174994063</v>
      </c>
      <c r="AL157" s="28">
        <f t="shared" si="52"/>
        <v>6620.4</v>
      </c>
      <c r="AM157" s="29">
        <f t="shared" si="53"/>
        <v>5.7938038751425995E-2</v>
      </c>
      <c r="AO157" s="4">
        <v>6127</v>
      </c>
      <c r="AP157" s="7">
        <v>6577</v>
      </c>
      <c r="AQ157" s="7">
        <v>7372</v>
      </c>
      <c r="AR157" s="12">
        <v>8934</v>
      </c>
      <c r="AT157">
        <f t="shared" si="54"/>
        <v>1068.2664695664655</v>
      </c>
      <c r="AU157" s="28">
        <f t="shared" si="55"/>
        <v>7252.5</v>
      </c>
      <c r="AV157" s="29">
        <f t="shared" si="56"/>
        <v>0.14729630742040201</v>
      </c>
      <c r="AX157" s="4">
        <v>6898</v>
      </c>
      <c r="AY157" s="7">
        <v>7635</v>
      </c>
      <c r="AZ157" s="12">
        <v>8008</v>
      </c>
      <c r="BA157" s="12">
        <v>7765</v>
      </c>
      <c r="BC157" s="28">
        <f t="shared" si="57"/>
        <v>413.97735445311497</v>
      </c>
      <c r="BD157" s="28">
        <f t="shared" si="58"/>
        <v>7576.5</v>
      </c>
      <c r="BE157" s="29">
        <f t="shared" si="59"/>
        <v>5.463965610151323E-2</v>
      </c>
      <c r="BG157" s="4">
        <v>6104</v>
      </c>
      <c r="BH157" s="4">
        <v>5449</v>
      </c>
      <c r="BI157" s="7">
        <v>6585</v>
      </c>
      <c r="BJ157" s="12">
        <v>6947</v>
      </c>
      <c r="BL157" s="28">
        <f t="shared" si="60"/>
        <v>561.05809636792515</v>
      </c>
      <c r="BM157" s="28">
        <f t="shared" si="61"/>
        <v>6271.25</v>
      </c>
      <c r="BN157" s="29">
        <f t="shared" si="62"/>
        <v>8.9465114031162071E-2</v>
      </c>
    </row>
    <row r="158" spans="1:66" x14ac:dyDescent="0.2">
      <c r="A158" s="20">
        <v>411</v>
      </c>
      <c r="B158" s="22" t="s">
        <v>155</v>
      </c>
      <c r="C158" s="4">
        <v>18285</v>
      </c>
      <c r="D158" s="4">
        <v>18085</v>
      </c>
      <c r="E158" s="7">
        <v>18030</v>
      </c>
      <c r="F158" s="12">
        <v>19701</v>
      </c>
      <c r="H158">
        <f t="shared" si="43"/>
        <v>685.41971630527235</v>
      </c>
      <c r="I158" s="28">
        <f t="shared" si="44"/>
        <v>18525.25</v>
      </c>
      <c r="J158" s="29">
        <f t="shared" si="45"/>
        <v>3.6999215465662941E-2</v>
      </c>
      <c r="K158" s="29"/>
      <c r="L158" s="4">
        <v>43940</v>
      </c>
      <c r="M158" s="7">
        <v>40581</v>
      </c>
      <c r="N158" s="12">
        <v>44500</v>
      </c>
      <c r="O158" s="29"/>
      <c r="P158">
        <f t="shared" si="46"/>
        <v>1730.6081782618116</v>
      </c>
      <c r="Q158" s="28">
        <f t="shared" si="47"/>
        <v>43007</v>
      </c>
      <c r="R158" s="29">
        <f t="shared" si="63"/>
        <v>4.0240151097770405E-2</v>
      </c>
      <c r="S158" s="29"/>
      <c r="U158" s="4">
        <v>45634</v>
      </c>
      <c r="V158" s="7">
        <v>43383</v>
      </c>
      <c r="W158" s="12">
        <v>45551</v>
      </c>
      <c r="X158" s="12">
        <v>47120</v>
      </c>
      <c r="Y158" s="13">
        <v>48481</v>
      </c>
      <c r="AA158">
        <f t="shared" si="48"/>
        <v>1708.1156166957785</v>
      </c>
      <c r="AB158" s="28">
        <f t="shared" si="49"/>
        <v>46033.8</v>
      </c>
      <c r="AC158" s="29">
        <f t="shared" si="50"/>
        <v>3.7105683578061738E-2</v>
      </c>
      <c r="AE158" s="4">
        <v>45902</v>
      </c>
      <c r="AF158" s="7">
        <v>46951</v>
      </c>
      <c r="AG158" s="7">
        <v>45062</v>
      </c>
      <c r="AH158" s="7">
        <v>42338</v>
      </c>
      <c r="AI158" s="12">
        <v>46386</v>
      </c>
      <c r="AK158">
        <f t="shared" si="51"/>
        <v>1618.2598555238278</v>
      </c>
      <c r="AL158" s="28">
        <f t="shared" si="52"/>
        <v>45327.8</v>
      </c>
      <c r="AM158" s="29">
        <f t="shared" si="53"/>
        <v>3.5701266232286318E-2</v>
      </c>
      <c r="AO158" s="4">
        <v>45299</v>
      </c>
      <c r="AP158" s="7">
        <v>43259</v>
      </c>
      <c r="AQ158" s="7">
        <v>43061</v>
      </c>
      <c r="AR158" s="12">
        <v>46783</v>
      </c>
      <c r="AT158">
        <f t="shared" si="54"/>
        <v>1534.6734994779833</v>
      </c>
      <c r="AU158" s="28">
        <f t="shared" si="55"/>
        <v>44600.5</v>
      </c>
      <c r="AV158" s="29">
        <f t="shared" si="56"/>
        <v>3.4409333964372221E-2</v>
      </c>
      <c r="AX158" s="4">
        <v>45870</v>
      </c>
      <c r="AY158" s="7">
        <v>41870</v>
      </c>
      <c r="AZ158" s="12">
        <v>46557</v>
      </c>
      <c r="BA158" s="12">
        <v>47483</v>
      </c>
      <c r="BC158" s="28">
        <f t="shared" si="57"/>
        <v>2141.9172486349698</v>
      </c>
      <c r="BD158" s="28">
        <f t="shared" si="58"/>
        <v>45445</v>
      </c>
      <c r="BE158" s="29">
        <f t="shared" si="59"/>
        <v>4.7132077206182635E-2</v>
      </c>
      <c r="BG158" s="4">
        <v>23518</v>
      </c>
      <c r="BH158" s="4">
        <v>21876</v>
      </c>
      <c r="BI158" s="7">
        <v>21794</v>
      </c>
      <c r="BJ158" s="12">
        <v>24908</v>
      </c>
      <c r="BL158" s="28">
        <f t="shared" si="60"/>
        <v>1286.8853872820221</v>
      </c>
      <c r="BM158" s="28">
        <f t="shared" si="61"/>
        <v>23024</v>
      </c>
      <c r="BN158" s="29">
        <f t="shared" si="62"/>
        <v>5.5893215222464473E-2</v>
      </c>
    </row>
    <row r="159" spans="1:66" x14ac:dyDescent="0.2">
      <c r="A159" s="20">
        <v>510</v>
      </c>
      <c r="B159" s="22" t="s">
        <v>156</v>
      </c>
      <c r="C159" s="4">
        <v>4579</v>
      </c>
      <c r="D159" s="4">
        <v>4393</v>
      </c>
      <c r="E159" s="7">
        <v>4151</v>
      </c>
      <c r="F159" s="12">
        <v>4803</v>
      </c>
      <c r="H159">
        <f t="shared" si="43"/>
        <v>239.75560473115118</v>
      </c>
      <c r="I159" s="28">
        <f t="shared" si="44"/>
        <v>4481.5</v>
      </c>
      <c r="J159" s="29">
        <f t="shared" si="45"/>
        <v>5.3498963456688871E-2</v>
      </c>
      <c r="K159" s="29"/>
      <c r="L159" s="4">
        <v>13248</v>
      </c>
      <c r="M159" s="7">
        <v>13285</v>
      </c>
      <c r="N159" s="12">
        <v>14144</v>
      </c>
      <c r="O159" s="29"/>
      <c r="P159">
        <f t="shared" si="46"/>
        <v>413.93316690821797</v>
      </c>
      <c r="Q159" s="28">
        <f t="shared" si="47"/>
        <v>13559</v>
      </c>
      <c r="R159" s="29">
        <f t="shared" si="63"/>
        <v>3.0528296106513603E-2</v>
      </c>
      <c r="S159" s="29"/>
      <c r="U159" s="4">
        <v>14072</v>
      </c>
      <c r="V159" s="7">
        <v>13901</v>
      </c>
      <c r="W159" s="12">
        <v>15198</v>
      </c>
      <c r="X159" s="12">
        <v>14736</v>
      </c>
      <c r="Y159" s="13">
        <v>14846</v>
      </c>
      <c r="AA159">
        <f t="shared" si="48"/>
        <v>488.22109745483141</v>
      </c>
      <c r="AB159" s="28">
        <f t="shared" si="49"/>
        <v>14550.6</v>
      </c>
      <c r="AC159" s="29">
        <f t="shared" si="50"/>
        <v>3.3553330959192842E-2</v>
      </c>
      <c r="AE159" s="4">
        <v>14485</v>
      </c>
      <c r="AF159" s="7">
        <v>14090</v>
      </c>
      <c r="AG159" s="7">
        <v>14583</v>
      </c>
      <c r="AH159" s="7">
        <v>14168</v>
      </c>
      <c r="AI159" s="12">
        <v>15196</v>
      </c>
      <c r="AK159">
        <f t="shared" si="51"/>
        <v>392.36646135978543</v>
      </c>
      <c r="AL159" s="28">
        <f t="shared" si="52"/>
        <v>14504.4</v>
      </c>
      <c r="AM159" s="29">
        <f t="shared" si="53"/>
        <v>2.7051547210486849E-2</v>
      </c>
      <c r="AO159" s="4">
        <v>14339</v>
      </c>
      <c r="AP159" s="7">
        <v>13931</v>
      </c>
      <c r="AQ159" s="7">
        <v>13827</v>
      </c>
      <c r="AR159" s="12">
        <v>13922</v>
      </c>
      <c r="AT159">
        <f t="shared" si="54"/>
        <v>197.23383964218715</v>
      </c>
      <c r="AU159" s="28">
        <f t="shared" si="55"/>
        <v>14004.75</v>
      </c>
      <c r="AV159" s="29">
        <f t="shared" si="56"/>
        <v>1.4083353122489666E-2</v>
      </c>
      <c r="AX159" s="4">
        <v>13482</v>
      </c>
      <c r="AY159" s="7">
        <v>12637</v>
      </c>
      <c r="AZ159" s="12">
        <v>13515</v>
      </c>
      <c r="BA159" s="12">
        <v>14602</v>
      </c>
      <c r="BC159" s="28">
        <f t="shared" si="57"/>
        <v>697.45931781000672</v>
      </c>
      <c r="BD159" s="28">
        <f t="shared" si="58"/>
        <v>13559</v>
      </c>
      <c r="BE159" s="29">
        <f t="shared" si="59"/>
        <v>5.1438846361089072E-2</v>
      </c>
      <c r="BG159" s="4">
        <v>7488</v>
      </c>
      <c r="BH159" s="4">
        <v>7057</v>
      </c>
      <c r="BI159" s="7">
        <v>5906</v>
      </c>
      <c r="BJ159" s="12">
        <v>7304</v>
      </c>
      <c r="BL159" s="28">
        <f t="shared" si="60"/>
        <v>615.55640480787781</v>
      </c>
      <c r="BM159" s="28">
        <f t="shared" si="61"/>
        <v>6938.75</v>
      </c>
      <c r="BN159" s="29">
        <f t="shared" si="62"/>
        <v>8.8712866843145791E-2</v>
      </c>
    </row>
    <row r="160" spans="1:66" x14ac:dyDescent="0.2">
      <c r="A160" s="20">
        <v>612</v>
      </c>
      <c r="B160" s="22" t="s">
        <v>157</v>
      </c>
      <c r="C160" s="4">
        <v>4164</v>
      </c>
      <c r="D160" s="4">
        <v>4078</v>
      </c>
      <c r="E160" s="7">
        <v>4127</v>
      </c>
      <c r="F160" s="12">
        <v>4269</v>
      </c>
      <c r="H160">
        <f t="shared" si="43"/>
        <v>70.194372993851871</v>
      </c>
      <c r="I160" s="28">
        <f t="shared" si="44"/>
        <v>4159.5</v>
      </c>
      <c r="J160" s="29">
        <f t="shared" si="45"/>
        <v>1.6875675680695246E-2</v>
      </c>
      <c r="K160" s="29"/>
      <c r="L160" s="4">
        <v>10544</v>
      </c>
      <c r="M160" s="7">
        <v>10794</v>
      </c>
      <c r="N160" s="12">
        <v>10794</v>
      </c>
      <c r="O160" s="29"/>
      <c r="P160">
        <f t="shared" si="46"/>
        <v>117.85113019775793</v>
      </c>
      <c r="Q160" s="28">
        <f t="shared" si="47"/>
        <v>10710.666666666666</v>
      </c>
      <c r="R160" s="29">
        <f t="shared" si="63"/>
        <v>1.1003155439850422E-2</v>
      </c>
      <c r="S160" s="29"/>
      <c r="U160" s="4">
        <v>11251</v>
      </c>
      <c r="V160" s="7">
        <v>10875</v>
      </c>
      <c r="W160" s="12">
        <v>11773</v>
      </c>
      <c r="X160" s="12">
        <v>11501</v>
      </c>
      <c r="Y160" s="13">
        <v>11268</v>
      </c>
      <c r="AA160">
        <f t="shared" si="48"/>
        <v>297.50132772812964</v>
      </c>
      <c r="AB160" s="28">
        <f t="shared" si="49"/>
        <v>11333.6</v>
      </c>
      <c r="AC160" s="29">
        <f t="shared" si="50"/>
        <v>2.6249499517199269E-2</v>
      </c>
      <c r="AE160" s="4">
        <v>11225</v>
      </c>
      <c r="AF160" s="7">
        <v>11693</v>
      </c>
      <c r="AG160" s="7">
        <v>10790</v>
      </c>
      <c r="AH160" s="7">
        <v>10836</v>
      </c>
      <c r="AI160" s="12">
        <v>11441</v>
      </c>
      <c r="AK160">
        <f t="shared" si="51"/>
        <v>347.07520798812465</v>
      </c>
      <c r="AL160" s="28">
        <f t="shared" si="52"/>
        <v>11197</v>
      </c>
      <c r="AM160" s="29">
        <f t="shared" si="53"/>
        <v>3.0997160666975498E-2</v>
      </c>
      <c r="AO160" s="4">
        <v>11187</v>
      </c>
      <c r="AP160" s="7">
        <v>10896</v>
      </c>
      <c r="AQ160" s="7">
        <v>10821</v>
      </c>
      <c r="AR160" s="12">
        <v>11786</v>
      </c>
      <c r="AT160">
        <f t="shared" si="54"/>
        <v>379.66992243263093</v>
      </c>
      <c r="AU160" s="28">
        <f t="shared" si="55"/>
        <v>11172.5</v>
      </c>
      <c r="AV160" s="29">
        <f t="shared" si="56"/>
        <v>3.3982539488264123E-2</v>
      </c>
      <c r="AX160" s="4">
        <v>10804</v>
      </c>
      <c r="AY160" s="7">
        <v>10336</v>
      </c>
      <c r="AZ160" s="12">
        <v>11427</v>
      </c>
      <c r="BA160" s="12">
        <v>11701</v>
      </c>
      <c r="BC160" s="28">
        <f t="shared" si="57"/>
        <v>532.70207433423798</v>
      </c>
      <c r="BD160" s="28">
        <f t="shared" si="58"/>
        <v>11067</v>
      </c>
      <c r="BE160" s="29">
        <f t="shared" si="59"/>
        <v>4.8134279780811237E-2</v>
      </c>
      <c r="BG160" s="4">
        <v>6034</v>
      </c>
      <c r="BH160" s="4">
        <v>5430</v>
      </c>
      <c r="BI160" s="7">
        <v>5989</v>
      </c>
      <c r="BJ160" s="12">
        <v>6136</v>
      </c>
      <c r="BL160" s="28">
        <f t="shared" si="60"/>
        <v>274.97397604137012</v>
      </c>
      <c r="BM160" s="28">
        <f t="shared" si="61"/>
        <v>5897.25</v>
      </c>
      <c r="BN160" s="29">
        <f t="shared" si="62"/>
        <v>4.6627491804039189E-2</v>
      </c>
    </row>
    <row r="161" spans="1:66" x14ac:dyDescent="0.2">
      <c r="A161" s="20">
        <v>901</v>
      </c>
      <c r="B161" s="22" t="s">
        <v>158</v>
      </c>
      <c r="C161" s="4">
        <v>1873</v>
      </c>
      <c r="D161" s="4">
        <v>1946</v>
      </c>
      <c r="E161" s="7">
        <v>2002</v>
      </c>
      <c r="F161" s="12">
        <v>2084</v>
      </c>
      <c r="H161">
        <f t="shared" si="43"/>
        <v>77.215202518675042</v>
      </c>
      <c r="I161" s="28">
        <f t="shared" si="44"/>
        <v>1976.25</v>
      </c>
      <c r="J161" s="29">
        <f t="shared" si="45"/>
        <v>3.9071576227033541E-2</v>
      </c>
      <c r="K161" s="29"/>
      <c r="L161" s="4">
        <v>5266</v>
      </c>
      <c r="M161" s="7">
        <v>5177</v>
      </c>
      <c r="N161" s="12">
        <v>5443</v>
      </c>
      <c r="O161" s="29"/>
      <c r="P161">
        <f t="shared" si="46"/>
        <v>110.55717475084505</v>
      </c>
      <c r="Q161" s="28">
        <f t="shared" si="47"/>
        <v>5295.333333333333</v>
      </c>
      <c r="R161" s="29">
        <f t="shared" si="63"/>
        <v>2.0878227637702074E-2</v>
      </c>
      <c r="S161" s="29"/>
      <c r="U161" s="4">
        <v>5549</v>
      </c>
      <c r="V161" s="7">
        <v>5607</v>
      </c>
      <c r="W161" s="12">
        <v>5820</v>
      </c>
      <c r="X161" s="12">
        <v>5744</v>
      </c>
      <c r="Y161" s="13">
        <v>5753</v>
      </c>
      <c r="AA161">
        <f t="shared" si="48"/>
        <v>100.448195603505</v>
      </c>
      <c r="AB161" s="28">
        <f t="shared" si="49"/>
        <v>5694.6</v>
      </c>
      <c r="AC161" s="29">
        <f t="shared" si="50"/>
        <v>1.7639201279019596E-2</v>
      </c>
      <c r="AE161" s="4">
        <v>5686</v>
      </c>
      <c r="AF161" s="7">
        <v>6082</v>
      </c>
      <c r="AG161" s="7">
        <v>5748</v>
      </c>
      <c r="AH161" s="7">
        <v>5498</v>
      </c>
      <c r="AI161" s="12">
        <v>5627</v>
      </c>
      <c r="AK161">
        <f t="shared" si="51"/>
        <v>195.2336036649429</v>
      </c>
      <c r="AL161" s="28">
        <f t="shared" si="52"/>
        <v>5728.2</v>
      </c>
      <c r="AM161" s="29">
        <f t="shared" si="53"/>
        <v>3.4082888807119675E-2</v>
      </c>
      <c r="AO161" s="4">
        <v>5562</v>
      </c>
      <c r="AP161" s="7">
        <v>5644</v>
      </c>
      <c r="AQ161" s="7">
        <v>5501</v>
      </c>
      <c r="AR161" s="12">
        <v>5807</v>
      </c>
      <c r="AT161">
        <f t="shared" si="54"/>
        <v>114.87057934910924</v>
      </c>
      <c r="AU161" s="28">
        <f t="shared" si="55"/>
        <v>5628.5</v>
      </c>
      <c r="AV161" s="29">
        <f t="shared" si="56"/>
        <v>2.0408737558694011E-2</v>
      </c>
      <c r="AX161" s="4">
        <v>5469</v>
      </c>
      <c r="AY161" s="7">
        <v>5400</v>
      </c>
      <c r="AZ161" s="12">
        <v>5837</v>
      </c>
      <c r="BA161" s="12">
        <v>6188</v>
      </c>
      <c r="BC161" s="28">
        <f t="shared" si="57"/>
        <v>315.46196284179808</v>
      </c>
      <c r="BD161" s="28">
        <f t="shared" si="58"/>
        <v>5723.5</v>
      </c>
      <c r="BE161" s="29">
        <f t="shared" si="59"/>
        <v>5.5116967387402481E-2</v>
      </c>
      <c r="BG161" s="4">
        <v>2924</v>
      </c>
      <c r="BH161" s="4">
        <v>2361</v>
      </c>
      <c r="BI161" s="7">
        <v>2611</v>
      </c>
      <c r="BJ161" s="12">
        <v>2826</v>
      </c>
      <c r="BL161" s="28">
        <f t="shared" si="60"/>
        <v>216.4330150416059</v>
      </c>
      <c r="BM161" s="28">
        <f t="shared" si="61"/>
        <v>2680.5</v>
      </c>
      <c r="BN161" s="29">
        <f t="shared" si="62"/>
        <v>8.0743523611865653E-2</v>
      </c>
    </row>
    <row r="162" spans="1:66" x14ac:dyDescent="0.2">
      <c r="A162" s="20">
        <v>902</v>
      </c>
      <c r="B162" s="22" t="s">
        <v>159</v>
      </c>
      <c r="C162" s="4">
        <v>5795</v>
      </c>
      <c r="D162" s="4">
        <v>5630</v>
      </c>
      <c r="E162" s="7">
        <v>6139</v>
      </c>
      <c r="F162" s="12">
        <v>6502</v>
      </c>
      <c r="H162">
        <f t="shared" si="43"/>
        <v>335.09737390794334</v>
      </c>
      <c r="I162" s="28">
        <f t="shared" si="44"/>
        <v>6016.5</v>
      </c>
      <c r="J162" s="29">
        <f t="shared" si="45"/>
        <v>5.5696397225620101E-2</v>
      </c>
      <c r="K162" s="29"/>
      <c r="L162" s="4">
        <v>9442</v>
      </c>
      <c r="M162" s="7">
        <v>9370</v>
      </c>
      <c r="N162" s="12">
        <v>10342</v>
      </c>
      <c r="O162" s="29"/>
      <c r="P162">
        <f t="shared" si="46"/>
        <v>442.2126185445187</v>
      </c>
      <c r="Q162" s="28">
        <f t="shared" si="47"/>
        <v>9718</v>
      </c>
      <c r="R162" s="29">
        <f t="shared" si="63"/>
        <v>4.5504488428124996E-2</v>
      </c>
      <c r="S162" s="29"/>
      <c r="U162" s="4">
        <v>10223</v>
      </c>
      <c r="V162" s="7">
        <v>10240</v>
      </c>
      <c r="W162" s="12">
        <v>10468</v>
      </c>
      <c r="X162" s="12">
        <v>10734</v>
      </c>
      <c r="Y162" s="13">
        <v>11568</v>
      </c>
      <c r="AA162">
        <f t="shared" si="48"/>
        <v>496.64377575884311</v>
      </c>
      <c r="AB162" s="28">
        <f t="shared" si="49"/>
        <v>10646.6</v>
      </c>
      <c r="AC162" s="29">
        <f t="shared" si="50"/>
        <v>4.6648110735713101E-2</v>
      </c>
      <c r="AE162" s="4">
        <v>10236</v>
      </c>
      <c r="AF162" s="7">
        <v>10615</v>
      </c>
      <c r="AG162" s="7">
        <v>10454</v>
      </c>
      <c r="AH162" s="7">
        <v>10357</v>
      </c>
      <c r="AI162" s="12">
        <v>10836</v>
      </c>
      <c r="AK162">
        <f t="shared" si="51"/>
        <v>208.98861212994359</v>
      </c>
      <c r="AL162" s="28">
        <f t="shared" si="52"/>
        <v>10499.6</v>
      </c>
      <c r="AM162" s="29">
        <f t="shared" si="53"/>
        <v>1.9904435609922624E-2</v>
      </c>
      <c r="AO162" s="4">
        <v>9988</v>
      </c>
      <c r="AP162" s="7">
        <v>10356</v>
      </c>
      <c r="AQ162" s="7">
        <v>10214</v>
      </c>
      <c r="AR162" s="12">
        <v>10812</v>
      </c>
      <c r="AT162">
        <f t="shared" si="54"/>
        <v>301.16233164192363</v>
      </c>
      <c r="AU162" s="28">
        <f t="shared" si="55"/>
        <v>10342.5</v>
      </c>
      <c r="AV162" s="29">
        <f t="shared" si="56"/>
        <v>2.9118910480244006E-2</v>
      </c>
      <c r="AX162" s="4">
        <v>10636</v>
      </c>
      <c r="AY162" s="7">
        <v>10390</v>
      </c>
      <c r="AZ162" s="12">
        <v>11436</v>
      </c>
      <c r="BA162" s="12">
        <v>14146</v>
      </c>
      <c r="BC162" s="28">
        <f t="shared" si="57"/>
        <v>1490.9386305277626</v>
      </c>
      <c r="BD162" s="28">
        <f t="shared" si="58"/>
        <v>11652</v>
      </c>
      <c r="BE162" s="29">
        <f t="shared" si="59"/>
        <v>0.12795559822586358</v>
      </c>
      <c r="BG162" s="4">
        <v>8155</v>
      </c>
      <c r="BH162" s="4">
        <v>8124</v>
      </c>
      <c r="BI162" s="7">
        <v>7676</v>
      </c>
      <c r="BJ162" s="12">
        <v>8730</v>
      </c>
      <c r="BL162" s="28">
        <f t="shared" si="60"/>
        <v>374.15596681063369</v>
      </c>
      <c r="BM162" s="28">
        <f t="shared" si="61"/>
        <v>8171.25</v>
      </c>
      <c r="BN162" s="29">
        <f t="shared" si="62"/>
        <v>4.5789318257382125E-2</v>
      </c>
    </row>
    <row r="163" spans="1:66" x14ac:dyDescent="0.2">
      <c r="A163" s="20">
        <v>903</v>
      </c>
      <c r="B163" s="22" t="s">
        <v>160</v>
      </c>
      <c r="C163" s="4">
        <v>2550</v>
      </c>
      <c r="D163" s="4">
        <v>2551</v>
      </c>
      <c r="E163" s="7">
        <v>2868</v>
      </c>
      <c r="F163" s="12">
        <v>2964</v>
      </c>
      <c r="H163">
        <f t="shared" si="43"/>
        <v>185.87546233970744</v>
      </c>
      <c r="I163" s="28">
        <f t="shared" si="44"/>
        <v>2733.25</v>
      </c>
      <c r="J163" s="29">
        <f t="shared" si="45"/>
        <v>6.8005291261211909E-2</v>
      </c>
      <c r="K163" s="29"/>
      <c r="L163" s="4">
        <v>4465</v>
      </c>
      <c r="M163" s="7">
        <v>4498</v>
      </c>
      <c r="N163" s="12">
        <v>4977</v>
      </c>
      <c r="O163" s="29"/>
      <c r="P163">
        <f t="shared" si="46"/>
        <v>233.96913376673334</v>
      </c>
      <c r="Q163" s="28">
        <f t="shared" si="47"/>
        <v>4646.666666666667</v>
      </c>
      <c r="R163" s="29">
        <f t="shared" si="63"/>
        <v>5.0352037395997126E-2</v>
      </c>
      <c r="S163" s="29"/>
      <c r="U163" s="4">
        <v>4642</v>
      </c>
      <c r="V163" s="7">
        <v>4601</v>
      </c>
      <c r="W163" s="12">
        <v>5320</v>
      </c>
      <c r="X163" s="12">
        <v>4905</v>
      </c>
      <c r="Y163" s="13">
        <v>5163</v>
      </c>
      <c r="AA163">
        <f t="shared" si="48"/>
        <v>282.17965908264898</v>
      </c>
      <c r="AB163" s="28">
        <f t="shared" si="49"/>
        <v>4926.2</v>
      </c>
      <c r="AC163" s="29">
        <f t="shared" si="50"/>
        <v>5.7281405359638056E-2</v>
      </c>
      <c r="AE163" s="4">
        <v>4685</v>
      </c>
      <c r="AF163" s="7">
        <v>4705</v>
      </c>
      <c r="AG163" s="7">
        <v>4901</v>
      </c>
      <c r="AH163" s="7">
        <v>4621</v>
      </c>
      <c r="AI163" s="12">
        <v>5042</v>
      </c>
      <c r="AK163">
        <f t="shared" si="51"/>
        <v>156.60957825114016</v>
      </c>
      <c r="AL163" s="28">
        <f t="shared" si="52"/>
        <v>4790.8</v>
      </c>
      <c r="AM163" s="29">
        <f t="shared" si="53"/>
        <v>3.2689650632700205E-2</v>
      </c>
      <c r="AO163" s="4">
        <v>4841</v>
      </c>
      <c r="AP163" s="7">
        <v>4902</v>
      </c>
      <c r="AQ163" s="7">
        <v>4840</v>
      </c>
      <c r="AR163" s="12">
        <v>5200</v>
      </c>
      <c r="AT163">
        <f t="shared" si="54"/>
        <v>148.92342831133053</v>
      </c>
      <c r="AU163" s="28">
        <f t="shared" si="55"/>
        <v>4945.75</v>
      </c>
      <c r="AV163" s="29">
        <f t="shared" si="56"/>
        <v>3.0111394290316035E-2</v>
      </c>
      <c r="AX163" s="4">
        <v>4572</v>
      </c>
      <c r="AY163" s="7">
        <v>4689</v>
      </c>
      <c r="AZ163" s="12">
        <v>5093</v>
      </c>
      <c r="BA163" s="12">
        <v>5412</v>
      </c>
      <c r="BC163" s="28">
        <f t="shared" si="57"/>
        <v>333.39503595584625</v>
      </c>
      <c r="BD163" s="28">
        <f t="shared" si="58"/>
        <v>4941.5</v>
      </c>
      <c r="BE163" s="29">
        <f t="shared" si="59"/>
        <v>6.746838732284656E-2</v>
      </c>
      <c r="BG163" s="4">
        <v>3077</v>
      </c>
      <c r="BH163" s="4">
        <v>3169</v>
      </c>
      <c r="BI163" s="7">
        <v>3037</v>
      </c>
      <c r="BJ163" s="12">
        <v>3196</v>
      </c>
      <c r="BL163" s="28">
        <f t="shared" si="60"/>
        <v>65.028359198122175</v>
      </c>
      <c r="BM163" s="28">
        <f t="shared" si="61"/>
        <v>3119.75</v>
      </c>
      <c r="BN163" s="29">
        <f t="shared" si="62"/>
        <v>2.0844093019672143E-2</v>
      </c>
    </row>
    <row r="164" spans="1:66" x14ac:dyDescent="0.2">
      <c r="A164" s="20">
        <v>905</v>
      </c>
      <c r="B164" s="22" t="s">
        <v>161</v>
      </c>
      <c r="C164" s="4">
        <v>668</v>
      </c>
      <c r="D164" s="4">
        <v>655</v>
      </c>
      <c r="E164" s="7">
        <v>625</v>
      </c>
      <c r="F164" s="12">
        <v>735</v>
      </c>
      <c r="H164">
        <f t="shared" si="43"/>
        <v>40.239128966715967</v>
      </c>
      <c r="I164" s="28">
        <f t="shared" si="44"/>
        <v>670.75</v>
      </c>
      <c r="J164" s="29">
        <f t="shared" si="45"/>
        <v>5.9991247061820303E-2</v>
      </c>
      <c r="K164" s="29"/>
      <c r="L164" s="4">
        <v>2493</v>
      </c>
      <c r="M164" s="7">
        <v>2498</v>
      </c>
      <c r="N164" s="12">
        <v>2878</v>
      </c>
      <c r="O164" s="29"/>
      <c r="P164">
        <f t="shared" si="46"/>
        <v>180.32378286478649</v>
      </c>
      <c r="Q164" s="28">
        <f t="shared" si="47"/>
        <v>2623</v>
      </c>
      <c r="R164" s="29">
        <f t="shared" si="63"/>
        <v>6.87471532080772E-2</v>
      </c>
      <c r="S164" s="29"/>
      <c r="U164" s="4">
        <v>2639</v>
      </c>
      <c r="V164" s="7">
        <v>2677</v>
      </c>
      <c r="W164" s="12">
        <v>2987</v>
      </c>
      <c r="X164" s="12">
        <v>2944</v>
      </c>
      <c r="Y164" s="13">
        <v>2978</v>
      </c>
      <c r="AA164">
        <f t="shared" si="48"/>
        <v>153.82717575253079</v>
      </c>
      <c r="AB164" s="28">
        <f t="shared" si="49"/>
        <v>2845</v>
      </c>
      <c r="AC164" s="29">
        <f t="shared" si="50"/>
        <v>5.4069306064158454E-2</v>
      </c>
      <c r="AE164" s="4">
        <v>2605</v>
      </c>
      <c r="AF164" s="7">
        <v>2721</v>
      </c>
      <c r="AG164" s="7">
        <v>2875</v>
      </c>
      <c r="AH164" s="7">
        <v>2703</v>
      </c>
      <c r="AI164" s="12">
        <v>3081</v>
      </c>
      <c r="AK164">
        <f t="shared" si="51"/>
        <v>166.26244314336296</v>
      </c>
      <c r="AL164" s="28">
        <f t="shared" si="52"/>
        <v>2797</v>
      </c>
      <c r="AM164" s="29">
        <f t="shared" si="53"/>
        <v>5.9443133050898447E-2</v>
      </c>
      <c r="AO164" s="4">
        <v>2676</v>
      </c>
      <c r="AP164" s="7">
        <v>2612</v>
      </c>
      <c r="AQ164" s="7">
        <v>2599</v>
      </c>
      <c r="AR164" s="12">
        <v>3004</v>
      </c>
      <c r="AT164">
        <f t="shared" si="54"/>
        <v>164.97480868302287</v>
      </c>
      <c r="AU164" s="28">
        <f t="shared" si="55"/>
        <v>2722.75</v>
      </c>
      <c r="AV164" s="29">
        <f t="shared" si="56"/>
        <v>6.0591243662849278E-2</v>
      </c>
      <c r="AX164" s="4">
        <v>2611</v>
      </c>
      <c r="AY164" s="7">
        <v>2260</v>
      </c>
      <c r="AZ164" s="12">
        <v>2559</v>
      </c>
      <c r="BA164" s="12">
        <v>2870</v>
      </c>
      <c r="BC164" s="28">
        <f t="shared" si="57"/>
        <v>216.68064057501769</v>
      </c>
      <c r="BD164" s="28">
        <f t="shared" si="58"/>
        <v>2575</v>
      </c>
      <c r="BE164" s="29">
        <f t="shared" si="59"/>
        <v>8.4147821582531146E-2</v>
      </c>
      <c r="BG164" s="4">
        <v>1071</v>
      </c>
      <c r="BH164" s="4">
        <v>1042</v>
      </c>
      <c r="BI164" s="7">
        <v>1016</v>
      </c>
      <c r="BJ164" s="12">
        <v>1146</v>
      </c>
      <c r="BL164" s="28">
        <f t="shared" si="60"/>
        <v>48.658889218723438</v>
      </c>
      <c r="BM164" s="28">
        <f t="shared" si="61"/>
        <v>1068.75</v>
      </c>
      <c r="BN164" s="29">
        <f t="shared" si="62"/>
        <v>4.5528785233893275E-2</v>
      </c>
    </row>
    <row r="165" spans="1:66" x14ac:dyDescent="0.2">
      <c r="A165" s="20">
        <v>906</v>
      </c>
      <c r="B165" s="22" t="s">
        <v>162</v>
      </c>
      <c r="C165" s="4">
        <v>1819</v>
      </c>
      <c r="D165" s="4">
        <v>1599</v>
      </c>
      <c r="E165" s="7">
        <v>1729</v>
      </c>
      <c r="F165" s="12">
        <v>1652</v>
      </c>
      <c r="H165">
        <f t="shared" si="43"/>
        <v>82.925795142404269</v>
      </c>
      <c r="I165" s="28">
        <f t="shared" si="44"/>
        <v>1699.75</v>
      </c>
      <c r="J165" s="29">
        <f t="shared" si="45"/>
        <v>4.8787054062305789E-2</v>
      </c>
      <c r="K165" s="29"/>
      <c r="L165" s="4">
        <v>5265</v>
      </c>
      <c r="M165" s="7">
        <v>5143</v>
      </c>
      <c r="N165" s="12">
        <v>5617</v>
      </c>
      <c r="O165" s="29"/>
      <c r="P165">
        <f t="shared" si="46"/>
        <v>200.9599186128639</v>
      </c>
      <c r="Q165" s="28">
        <f t="shared" si="47"/>
        <v>5341.666666666667</v>
      </c>
      <c r="R165" s="29">
        <f t="shared" si="63"/>
        <v>3.7621201612392616E-2</v>
      </c>
      <c r="S165" s="29"/>
      <c r="U165" s="4">
        <v>5427</v>
      </c>
      <c r="V165" s="7">
        <v>5344</v>
      </c>
      <c r="W165" s="12">
        <v>5702</v>
      </c>
      <c r="X165" s="12">
        <v>5848</v>
      </c>
      <c r="Y165" s="13">
        <v>5716</v>
      </c>
      <c r="AA165">
        <f t="shared" si="48"/>
        <v>190.02905041072009</v>
      </c>
      <c r="AB165" s="28">
        <f t="shared" si="49"/>
        <v>5607.4</v>
      </c>
      <c r="AC165" s="29">
        <f t="shared" si="50"/>
        <v>3.3888977139265988E-2</v>
      </c>
      <c r="AE165" s="4">
        <v>5472</v>
      </c>
      <c r="AF165" s="7">
        <v>5555</v>
      </c>
      <c r="AG165" s="7">
        <v>5433</v>
      </c>
      <c r="AH165" s="7">
        <v>5339</v>
      </c>
      <c r="AI165" s="12">
        <v>5668</v>
      </c>
      <c r="AK165">
        <f t="shared" si="51"/>
        <v>111.55733951650156</v>
      </c>
      <c r="AL165" s="28">
        <f t="shared" si="52"/>
        <v>5493.4</v>
      </c>
      <c r="AM165" s="29">
        <f t="shared" si="53"/>
        <v>2.0307521665362354E-2</v>
      </c>
      <c r="AO165" s="4">
        <v>5401</v>
      </c>
      <c r="AP165" s="7">
        <v>5230</v>
      </c>
      <c r="AQ165" s="7">
        <v>5335</v>
      </c>
      <c r="AR165" s="12">
        <v>5707</v>
      </c>
      <c r="AT165">
        <f t="shared" si="54"/>
        <v>177.51249955989016</v>
      </c>
      <c r="AU165" s="28">
        <f t="shared" si="55"/>
        <v>5418.25</v>
      </c>
      <c r="AV165" s="29">
        <f t="shared" si="56"/>
        <v>3.2761961806836187E-2</v>
      </c>
      <c r="AX165" s="4">
        <v>5023</v>
      </c>
      <c r="AY165" s="7">
        <v>4874</v>
      </c>
      <c r="AZ165" s="12">
        <v>5103</v>
      </c>
      <c r="BA165" s="12">
        <v>5520</v>
      </c>
      <c r="BC165" s="28">
        <f t="shared" si="57"/>
        <v>239.69459735254776</v>
      </c>
      <c r="BD165" s="28">
        <f t="shared" si="58"/>
        <v>5130</v>
      </c>
      <c r="BE165" s="29">
        <f t="shared" si="59"/>
        <v>4.6724093051178903E-2</v>
      </c>
      <c r="BG165" s="4">
        <v>2379</v>
      </c>
      <c r="BH165" s="4">
        <v>2308</v>
      </c>
      <c r="BI165" s="7">
        <v>2178</v>
      </c>
      <c r="BJ165" s="12">
        <v>2289</v>
      </c>
      <c r="BL165" s="28">
        <f t="shared" si="60"/>
        <v>72.07808266040378</v>
      </c>
      <c r="BM165" s="28">
        <f t="shared" si="61"/>
        <v>2288.5</v>
      </c>
      <c r="BN165" s="29">
        <f t="shared" si="62"/>
        <v>3.1495775687307749E-2</v>
      </c>
    </row>
    <row r="166" spans="1:66" x14ac:dyDescent="0.2">
      <c r="A166" s="20">
        <v>908</v>
      </c>
      <c r="B166" s="22" t="s">
        <v>163</v>
      </c>
      <c r="C166" s="4">
        <v>1571</v>
      </c>
      <c r="D166" s="4">
        <v>1474</v>
      </c>
      <c r="E166" s="7">
        <v>1601</v>
      </c>
      <c r="F166" s="12">
        <v>1669</v>
      </c>
      <c r="H166">
        <f t="shared" si="43"/>
        <v>70.129790388963798</v>
      </c>
      <c r="I166" s="28">
        <f t="shared" si="44"/>
        <v>1578.75</v>
      </c>
      <c r="J166" s="29">
        <f t="shared" si="45"/>
        <v>4.4421086548829009E-2</v>
      </c>
      <c r="K166" s="29"/>
      <c r="L166" s="4">
        <v>4947</v>
      </c>
      <c r="M166" s="7">
        <v>4666</v>
      </c>
      <c r="N166" s="12">
        <v>5289</v>
      </c>
      <c r="O166" s="29"/>
      <c r="P166">
        <f t="shared" si="46"/>
        <v>254.74475242659838</v>
      </c>
      <c r="Q166" s="28">
        <f t="shared" si="47"/>
        <v>4967.333333333333</v>
      </c>
      <c r="R166" s="29">
        <f t="shared" si="63"/>
        <v>5.1284005991128388E-2</v>
      </c>
      <c r="S166" s="29"/>
      <c r="U166" s="4">
        <v>5081</v>
      </c>
      <c r="V166" s="7">
        <v>5092</v>
      </c>
      <c r="W166" s="12">
        <v>5487</v>
      </c>
      <c r="X166" s="12">
        <v>5465</v>
      </c>
      <c r="Y166" s="13">
        <v>5475</v>
      </c>
      <c r="AA166">
        <f t="shared" si="48"/>
        <v>190.81090115609223</v>
      </c>
      <c r="AB166" s="28">
        <f t="shared" si="49"/>
        <v>5320</v>
      </c>
      <c r="AC166" s="29">
        <f t="shared" si="50"/>
        <v>3.5866710743626358E-2</v>
      </c>
      <c r="AE166" s="4">
        <v>5130</v>
      </c>
      <c r="AF166" s="7">
        <v>6686</v>
      </c>
      <c r="AG166" s="7">
        <v>6235</v>
      </c>
      <c r="AH166" s="7">
        <v>5004</v>
      </c>
      <c r="AI166" s="12">
        <v>5556</v>
      </c>
      <c r="AK166">
        <f t="shared" si="51"/>
        <v>645.91157289523778</v>
      </c>
      <c r="AL166" s="28">
        <f t="shared" si="52"/>
        <v>5722.2</v>
      </c>
      <c r="AM166" s="29">
        <f t="shared" si="53"/>
        <v>0.11287818896495017</v>
      </c>
      <c r="AO166" s="4">
        <v>5106</v>
      </c>
      <c r="AP166" s="7">
        <v>4991</v>
      </c>
      <c r="AQ166" s="7">
        <v>5064</v>
      </c>
      <c r="AR166" s="12">
        <v>5457</v>
      </c>
      <c r="AT166">
        <f t="shared" si="54"/>
        <v>179.43034860357375</v>
      </c>
      <c r="AU166" s="28">
        <f t="shared" si="55"/>
        <v>5154.5</v>
      </c>
      <c r="AV166" s="29">
        <f t="shared" si="56"/>
        <v>3.4810427510636094E-2</v>
      </c>
      <c r="AX166" s="4">
        <v>4873</v>
      </c>
      <c r="AY166" s="7">
        <v>4796</v>
      </c>
      <c r="AZ166" s="12">
        <v>4943</v>
      </c>
      <c r="BA166" s="12">
        <v>5566</v>
      </c>
      <c r="BC166" s="28">
        <f t="shared" si="57"/>
        <v>305.54418665718384</v>
      </c>
      <c r="BD166" s="28">
        <f t="shared" si="58"/>
        <v>5044.5</v>
      </c>
      <c r="BE166" s="29">
        <f t="shared" si="59"/>
        <v>6.0569766410384349E-2</v>
      </c>
      <c r="BG166" s="4">
        <v>3047</v>
      </c>
      <c r="BH166" s="4">
        <v>2282</v>
      </c>
      <c r="BI166" s="7">
        <v>2270</v>
      </c>
      <c r="BJ166" s="12">
        <v>2506</v>
      </c>
      <c r="BL166" s="28">
        <f t="shared" si="60"/>
        <v>315.00505948317721</v>
      </c>
      <c r="BM166" s="28">
        <f t="shared" si="61"/>
        <v>2526.25</v>
      </c>
      <c r="BN166" s="29">
        <f t="shared" si="62"/>
        <v>0.12469274991912012</v>
      </c>
    </row>
    <row r="167" spans="1:66" x14ac:dyDescent="0.2">
      <c r="A167" s="20">
        <v>909</v>
      </c>
      <c r="B167" s="22" t="s">
        <v>164</v>
      </c>
      <c r="C167" s="4">
        <v>1986</v>
      </c>
      <c r="D167" s="4">
        <v>1971</v>
      </c>
      <c r="E167" s="7">
        <v>1362</v>
      </c>
      <c r="F167" s="12">
        <v>1987</v>
      </c>
      <c r="H167">
        <f t="shared" si="43"/>
        <v>268.25407732222823</v>
      </c>
      <c r="I167" s="28">
        <f t="shared" si="44"/>
        <v>1826.5</v>
      </c>
      <c r="J167" s="29">
        <f t="shared" si="45"/>
        <v>0.14686782224047534</v>
      </c>
      <c r="K167" s="29"/>
      <c r="L167" s="4">
        <v>4060</v>
      </c>
      <c r="M167" s="7">
        <v>4009</v>
      </c>
      <c r="N167" s="12">
        <v>4553</v>
      </c>
      <c r="O167" s="29"/>
      <c r="P167">
        <f t="shared" si="46"/>
        <v>245.30842264835144</v>
      </c>
      <c r="Q167" s="28">
        <f t="shared" si="47"/>
        <v>4207.333333333333</v>
      </c>
      <c r="R167" s="29">
        <f t="shared" si="63"/>
        <v>5.8304964977424684E-2</v>
      </c>
      <c r="S167" s="29"/>
      <c r="U167" s="4">
        <v>4192</v>
      </c>
      <c r="V167" s="7">
        <v>4719</v>
      </c>
      <c r="W167" s="12">
        <v>4891</v>
      </c>
      <c r="X167" s="12">
        <v>4787</v>
      </c>
      <c r="Y167" s="13">
        <v>4556</v>
      </c>
      <c r="AA167">
        <f t="shared" si="48"/>
        <v>244.13356999806479</v>
      </c>
      <c r="AB167" s="28">
        <f t="shared" si="49"/>
        <v>4629</v>
      </c>
      <c r="AC167" s="29">
        <f t="shared" si="50"/>
        <v>5.274002376281374E-2</v>
      </c>
      <c r="AE167" s="4">
        <v>4521</v>
      </c>
      <c r="AF167" s="7">
        <v>4797</v>
      </c>
      <c r="AG167" s="7">
        <v>4690</v>
      </c>
      <c r="AH167" s="7">
        <v>4085</v>
      </c>
      <c r="AI167" s="12">
        <v>4891</v>
      </c>
      <c r="AK167">
        <f t="shared" si="51"/>
        <v>283.90308205442221</v>
      </c>
      <c r="AL167" s="28">
        <f t="shared" si="52"/>
        <v>4596.8</v>
      </c>
      <c r="AM167" s="29">
        <f t="shared" si="53"/>
        <v>6.1761025507836367E-2</v>
      </c>
      <c r="AO167" s="4">
        <v>4614</v>
      </c>
      <c r="AP167" s="7">
        <v>4531</v>
      </c>
      <c r="AQ167" s="7">
        <v>4317</v>
      </c>
      <c r="AR167" s="12">
        <v>4715</v>
      </c>
      <c r="AT167">
        <f t="shared" si="54"/>
        <v>146.49125400514529</v>
      </c>
      <c r="AU167" s="28">
        <f t="shared" si="55"/>
        <v>4544.25</v>
      </c>
      <c r="AV167" s="29">
        <f t="shared" si="56"/>
        <v>3.2236618585057004E-2</v>
      </c>
      <c r="AX167" s="4">
        <v>4275</v>
      </c>
      <c r="AY167" s="7">
        <v>3947</v>
      </c>
      <c r="AZ167" s="12">
        <v>4183</v>
      </c>
      <c r="BA167" s="12">
        <v>4491</v>
      </c>
      <c r="BC167" s="28">
        <f t="shared" si="57"/>
        <v>195.12816301087858</v>
      </c>
      <c r="BD167" s="28">
        <f t="shared" si="58"/>
        <v>4224</v>
      </c>
      <c r="BE167" s="29">
        <f t="shared" si="59"/>
        <v>4.619511434916633E-2</v>
      </c>
      <c r="BG167" s="4">
        <v>2019</v>
      </c>
      <c r="BH167" s="4">
        <v>2433</v>
      </c>
      <c r="BI167" s="7">
        <v>2565</v>
      </c>
      <c r="BJ167" s="12">
        <v>2771</v>
      </c>
      <c r="BL167" s="28">
        <f t="shared" si="60"/>
        <v>274.89998181156722</v>
      </c>
      <c r="BM167" s="28">
        <f t="shared" si="61"/>
        <v>2447</v>
      </c>
      <c r="BN167" s="29">
        <f t="shared" si="62"/>
        <v>0.1123416353950009</v>
      </c>
    </row>
    <row r="168" spans="1:66" x14ac:dyDescent="0.2">
      <c r="A168" s="20">
        <v>913</v>
      </c>
      <c r="B168" s="22" t="s">
        <v>165</v>
      </c>
      <c r="C168" s="4">
        <v>2789</v>
      </c>
      <c r="D168" s="4">
        <v>3816</v>
      </c>
      <c r="E168" s="7">
        <v>6989</v>
      </c>
      <c r="F168" s="12">
        <v>3734</v>
      </c>
      <c r="H168">
        <f t="shared" si="43"/>
        <v>1586.2186167108241</v>
      </c>
      <c r="I168" s="28">
        <f t="shared" si="44"/>
        <v>4332</v>
      </c>
      <c r="J168" s="29">
        <f t="shared" si="45"/>
        <v>0.3661631155842161</v>
      </c>
      <c r="K168" s="29"/>
      <c r="L168" s="4">
        <v>5106</v>
      </c>
      <c r="M168" s="7">
        <v>5688</v>
      </c>
      <c r="N168" s="12">
        <v>5272</v>
      </c>
      <c r="O168" s="29"/>
      <c r="P168">
        <f t="shared" si="46"/>
        <v>244.79832969655291</v>
      </c>
      <c r="Q168" s="28">
        <f t="shared" si="47"/>
        <v>5355.333333333333</v>
      </c>
      <c r="R168" s="29">
        <f t="shared" si="63"/>
        <v>4.5711128413398402E-2</v>
      </c>
      <c r="S168" s="29"/>
      <c r="U168" s="4">
        <v>5435</v>
      </c>
      <c r="V168" s="7">
        <v>6573</v>
      </c>
      <c r="W168" s="12">
        <v>5491</v>
      </c>
      <c r="X168" s="12">
        <v>5568</v>
      </c>
      <c r="Y168" s="13">
        <v>5854</v>
      </c>
      <c r="AA168">
        <f t="shared" si="48"/>
        <v>419.93494734303789</v>
      </c>
      <c r="AB168" s="28">
        <f t="shared" si="49"/>
        <v>5784.2</v>
      </c>
      <c r="AC168" s="29">
        <f t="shared" si="50"/>
        <v>7.2600350496704449E-2</v>
      </c>
      <c r="AE168" s="4">
        <v>5668</v>
      </c>
      <c r="AF168" s="7">
        <v>6164</v>
      </c>
      <c r="AG168" s="7">
        <v>6245</v>
      </c>
      <c r="AH168" s="7">
        <v>7736</v>
      </c>
      <c r="AI168" s="12">
        <v>5545</v>
      </c>
      <c r="AK168">
        <f t="shared" si="51"/>
        <v>780.90117172405371</v>
      </c>
      <c r="AL168" s="28">
        <f t="shared" si="52"/>
        <v>6271.6</v>
      </c>
      <c r="AM168" s="29">
        <f t="shared" si="53"/>
        <v>0.12451386754959717</v>
      </c>
      <c r="AO168" s="4">
        <v>5495</v>
      </c>
      <c r="AP168" s="7">
        <v>5915</v>
      </c>
      <c r="AQ168" s="7">
        <v>7786</v>
      </c>
      <c r="AR168" s="12">
        <v>5599</v>
      </c>
      <c r="AT168">
        <f t="shared" si="54"/>
        <v>929.36009571102204</v>
      </c>
      <c r="AU168" s="28">
        <f t="shared" si="55"/>
        <v>6198.75</v>
      </c>
      <c r="AV168" s="29">
        <f t="shared" si="56"/>
        <v>0.14992701685194951</v>
      </c>
      <c r="AX168" s="4">
        <v>5225</v>
      </c>
      <c r="AY168" s="7">
        <v>8347</v>
      </c>
      <c r="AZ168" s="12">
        <v>5676</v>
      </c>
      <c r="BA168" s="12">
        <v>6127</v>
      </c>
      <c r="BC168" s="28">
        <f t="shared" si="57"/>
        <v>1199.7377578037626</v>
      </c>
      <c r="BD168" s="28">
        <f t="shared" si="58"/>
        <v>6343.75</v>
      </c>
      <c r="BE168" s="29">
        <f t="shared" si="59"/>
        <v>0.18912122290502661</v>
      </c>
      <c r="BG168" s="4">
        <v>3962</v>
      </c>
      <c r="BH168" s="4">
        <v>3226</v>
      </c>
      <c r="BI168" s="7">
        <v>8276</v>
      </c>
      <c r="BJ168" s="12">
        <v>4246</v>
      </c>
      <c r="BL168" s="28">
        <f t="shared" si="60"/>
        <v>1968.7678253161291</v>
      </c>
      <c r="BM168" s="28">
        <f t="shared" si="61"/>
        <v>4927.5</v>
      </c>
      <c r="BN168" s="29">
        <f t="shared" si="62"/>
        <v>0.3995469965126594</v>
      </c>
    </row>
    <row r="169" spans="1:66" x14ac:dyDescent="0.2">
      <c r="A169" s="20">
        <v>915</v>
      </c>
      <c r="B169" s="22" t="s">
        <v>166</v>
      </c>
      <c r="C169" s="4">
        <v>2998</v>
      </c>
      <c r="D169" s="4">
        <v>2978</v>
      </c>
      <c r="E169" s="7">
        <v>3020</v>
      </c>
      <c r="F169" s="12">
        <v>2988</v>
      </c>
      <c r="H169">
        <f t="shared" si="43"/>
        <v>15.556349186104045</v>
      </c>
      <c r="I169" s="28">
        <f t="shared" si="44"/>
        <v>2996</v>
      </c>
      <c r="J169" s="29">
        <f t="shared" si="45"/>
        <v>5.1923728925580923E-3</v>
      </c>
      <c r="K169" s="29"/>
      <c r="L169" s="4">
        <v>6247</v>
      </c>
      <c r="M169" s="7">
        <v>5726</v>
      </c>
      <c r="N169" s="12">
        <v>6426</v>
      </c>
      <c r="O169" s="29"/>
      <c r="P169">
        <f t="shared" si="46"/>
        <v>296.92535537853058</v>
      </c>
      <c r="Q169" s="28">
        <f t="shared" si="47"/>
        <v>6133</v>
      </c>
      <c r="R169" s="29">
        <f t="shared" si="63"/>
        <v>4.8414373940735458E-2</v>
      </c>
      <c r="S169" s="29"/>
      <c r="U169" s="4">
        <v>6602</v>
      </c>
      <c r="V169" s="7">
        <v>6109</v>
      </c>
      <c r="W169" s="12">
        <v>6592</v>
      </c>
      <c r="X169" s="12">
        <v>6653</v>
      </c>
      <c r="Y169" s="13">
        <v>6763</v>
      </c>
      <c r="AA169">
        <f t="shared" si="48"/>
        <v>225.7143327305557</v>
      </c>
      <c r="AB169" s="28">
        <f t="shared" si="49"/>
        <v>6543.8</v>
      </c>
      <c r="AC169" s="29">
        <f t="shared" si="50"/>
        <v>3.4492853193947813E-2</v>
      </c>
      <c r="AE169" s="4">
        <v>6674</v>
      </c>
      <c r="AF169" s="7">
        <v>6538</v>
      </c>
      <c r="AG169" s="7">
        <v>6357</v>
      </c>
      <c r="AH169" s="7">
        <v>6273</v>
      </c>
      <c r="AI169" s="12">
        <v>6771</v>
      </c>
      <c r="AK169">
        <f t="shared" si="51"/>
        <v>186.8610178715721</v>
      </c>
      <c r="AL169" s="28">
        <f t="shared" si="52"/>
        <v>6522.6</v>
      </c>
      <c r="AM169" s="29">
        <f t="shared" si="53"/>
        <v>2.8648241172472954E-2</v>
      </c>
      <c r="AO169" s="4">
        <v>6392</v>
      </c>
      <c r="AP169" s="7">
        <v>6256</v>
      </c>
      <c r="AQ169" s="7">
        <v>6151</v>
      </c>
      <c r="AR169" s="12">
        <v>6735</v>
      </c>
      <c r="AT169">
        <f t="shared" si="54"/>
        <v>220.19139401893071</v>
      </c>
      <c r="AU169" s="28">
        <f t="shared" si="55"/>
        <v>6383.5</v>
      </c>
      <c r="AV169" s="29">
        <f t="shared" si="56"/>
        <v>3.4493834733129274E-2</v>
      </c>
      <c r="AX169" s="4">
        <v>6668</v>
      </c>
      <c r="AY169" s="7">
        <v>6268</v>
      </c>
      <c r="AZ169" s="12">
        <v>6919</v>
      </c>
      <c r="BA169" s="12">
        <v>7736</v>
      </c>
      <c r="BC169" s="28">
        <f t="shared" si="57"/>
        <v>536.76921251129897</v>
      </c>
      <c r="BD169" s="28">
        <f t="shared" si="58"/>
        <v>6897.75</v>
      </c>
      <c r="BE169" s="29">
        <f t="shared" si="59"/>
        <v>7.7818014934043556E-2</v>
      </c>
      <c r="BG169" s="4">
        <v>4241</v>
      </c>
      <c r="BH169" s="4">
        <v>3674</v>
      </c>
      <c r="BI169" s="7">
        <v>3895</v>
      </c>
      <c r="BJ169" s="12">
        <v>4181</v>
      </c>
      <c r="BL169" s="28">
        <f t="shared" si="60"/>
        <v>228.10236189044602</v>
      </c>
      <c r="BM169" s="28">
        <f t="shared" si="61"/>
        <v>3997.75</v>
      </c>
      <c r="BN169" s="29">
        <f t="shared" si="62"/>
        <v>5.7057685420660628E-2</v>
      </c>
    </row>
    <row r="170" spans="1:66" x14ac:dyDescent="0.2">
      <c r="A170" s="20">
        <v>916</v>
      </c>
      <c r="B170" s="22" t="s">
        <v>167</v>
      </c>
      <c r="C170" s="4">
        <v>2921</v>
      </c>
      <c r="D170" s="4">
        <v>3085</v>
      </c>
      <c r="E170" s="7">
        <v>3221</v>
      </c>
      <c r="F170" s="12">
        <v>3277</v>
      </c>
      <c r="H170">
        <f t="shared" si="43"/>
        <v>137.41542853697325</v>
      </c>
      <c r="I170" s="28">
        <f t="shared" si="44"/>
        <v>3126</v>
      </c>
      <c r="J170" s="29">
        <f t="shared" si="45"/>
        <v>4.3958870293337574E-2</v>
      </c>
      <c r="K170" s="29"/>
      <c r="L170" s="4">
        <v>7135</v>
      </c>
      <c r="M170" s="7">
        <v>6517</v>
      </c>
      <c r="N170" s="12">
        <v>7472</v>
      </c>
      <c r="O170" s="29"/>
      <c r="P170">
        <f t="shared" si="46"/>
        <v>395.46287928058291</v>
      </c>
      <c r="Q170" s="28">
        <f t="shared" si="47"/>
        <v>7041.333333333333</v>
      </c>
      <c r="R170" s="29">
        <f t="shared" si="63"/>
        <v>5.6163067498662601E-2</v>
      </c>
      <c r="S170" s="29"/>
      <c r="U170" s="4">
        <v>7639</v>
      </c>
      <c r="V170" s="7">
        <v>7160</v>
      </c>
      <c r="W170" s="12">
        <v>7540</v>
      </c>
      <c r="X170" s="12">
        <v>7556</v>
      </c>
      <c r="Y170" s="13">
        <v>7824</v>
      </c>
      <c r="AA170">
        <f t="shared" si="48"/>
        <v>216.81365270665037</v>
      </c>
      <c r="AB170" s="28">
        <f t="shared" si="49"/>
        <v>7543.8</v>
      </c>
      <c r="AC170" s="29">
        <f t="shared" si="50"/>
        <v>2.8740641680141357E-2</v>
      </c>
      <c r="AE170" s="4">
        <v>7481</v>
      </c>
      <c r="AF170" s="7">
        <v>7583</v>
      </c>
      <c r="AG170" s="7">
        <v>7370</v>
      </c>
      <c r="AH170" s="7">
        <v>7048</v>
      </c>
      <c r="AI170" s="12">
        <v>7671</v>
      </c>
      <c r="AK170">
        <f t="shared" si="51"/>
        <v>216.15420421541654</v>
      </c>
      <c r="AL170" s="28">
        <f t="shared" si="52"/>
        <v>7430.6</v>
      </c>
      <c r="AM170" s="29">
        <f t="shared" si="53"/>
        <v>2.9089737600653587E-2</v>
      </c>
      <c r="AO170" s="4">
        <v>7436</v>
      </c>
      <c r="AP170" s="7">
        <v>7702</v>
      </c>
      <c r="AQ170" s="7">
        <v>7051</v>
      </c>
      <c r="AR170" s="12">
        <v>7760</v>
      </c>
      <c r="AT170">
        <f t="shared" si="54"/>
        <v>279.93336260617457</v>
      </c>
      <c r="AU170" s="28">
        <f t="shared" si="55"/>
        <v>7487.25</v>
      </c>
      <c r="AV170" s="29">
        <f t="shared" si="56"/>
        <v>3.7388007961023685E-2</v>
      </c>
      <c r="AX170" s="4">
        <v>7598</v>
      </c>
      <c r="AY170" s="7">
        <v>6814</v>
      </c>
      <c r="AZ170" s="12">
        <v>7724</v>
      </c>
      <c r="BA170" s="12">
        <v>8403</v>
      </c>
      <c r="BC170" s="28">
        <f t="shared" si="57"/>
        <v>564.17079639059659</v>
      </c>
      <c r="BD170" s="28">
        <f t="shared" si="58"/>
        <v>7634.75</v>
      </c>
      <c r="BE170" s="29">
        <f t="shared" si="59"/>
        <v>7.389512379457043E-2</v>
      </c>
      <c r="BG170" s="4">
        <v>4370</v>
      </c>
      <c r="BH170" s="4">
        <v>4060</v>
      </c>
      <c r="BI170" s="7">
        <v>4290</v>
      </c>
      <c r="BJ170" s="12">
        <v>4513</v>
      </c>
      <c r="BL170" s="28">
        <f t="shared" si="60"/>
        <v>164.08591499577287</v>
      </c>
      <c r="BM170" s="28">
        <f t="shared" si="61"/>
        <v>4308.25</v>
      </c>
      <c r="BN170" s="29">
        <f t="shared" si="62"/>
        <v>3.8086442289972232E-2</v>
      </c>
    </row>
    <row r="171" spans="1:66" x14ac:dyDescent="0.2">
      <c r="A171" s="20">
        <v>917</v>
      </c>
      <c r="B171" s="22" t="s">
        <v>168</v>
      </c>
      <c r="C171" s="4">
        <v>3729</v>
      </c>
      <c r="D171" s="4">
        <v>3874</v>
      </c>
      <c r="E171" s="7">
        <v>3979</v>
      </c>
      <c r="F171" s="12">
        <v>4804</v>
      </c>
      <c r="H171">
        <f t="shared" si="43"/>
        <v>418.00867215884409</v>
      </c>
      <c r="I171" s="28">
        <f t="shared" si="44"/>
        <v>4096.5</v>
      </c>
      <c r="J171" s="29">
        <f t="shared" si="45"/>
        <v>0.10204044236759284</v>
      </c>
      <c r="K171" s="29"/>
      <c r="L171" s="4">
        <v>7926</v>
      </c>
      <c r="M171" s="7">
        <v>7538</v>
      </c>
      <c r="N171" s="12">
        <v>8300</v>
      </c>
      <c r="O171" s="29"/>
      <c r="P171">
        <f t="shared" si="46"/>
        <v>311.10269829895219</v>
      </c>
      <c r="Q171" s="28">
        <f t="shared" si="47"/>
        <v>7921.333333333333</v>
      </c>
      <c r="R171" s="29">
        <f t="shared" si="63"/>
        <v>3.9274031934727179E-2</v>
      </c>
      <c r="S171" s="29"/>
      <c r="U171" s="4">
        <v>8262</v>
      </c>
      <c r="V171" s="7">
        <v>8246</v>
      </c>
      <c r="W171" s="12">
        <v>8595</v>
      </c>
      <c r="X171" s="12">
        <v>8630</v>
      </c>
      <c r="Y171" s="13">
        <v>8516</v>
      </c>
      <c r="AA171">
        <f t="shared" si="48"/>
        <v>164.15894736504617</v>
      </c>
      <c r="AB171" s="28">
        <f t="shared" si="49"/>
        <v>8449.7999999999993</v>
      </c>
      <c r="AC171" s="29">
        <f t="shared" si="50"/>
        <v>1.9427554186495086E-2</v>
      </c>
      <c r="AE171" s="4">
        <v>8384</v>
      </c>
      <c r="AF171" s="7">
        <v>8564</v>
      </c>
      <c r="AG171" s="7">
        <v>8401</v>
      </c>
      <c r="AH171" s="7">
        <v>8094</v>
      </c>
      <c r="AI171" s="12">
        <v>8464</v>
      </c>
      <c r="AK171">
        <f t="shared" si="51"/>
        <v>156.9427921250288</v>
      </c>
      <c r="AL171" s="28">
        <f t="shared" si="52"/>
        <v>8381.4</v>
      </c>
      <c r="AM171" s="29">
        <f t="shared" si="53"/>
        <v>1.8725128513736228E-2</v>
      </c>
      <c r="AO171" s="4">
        <v>8182</v>
      </c>
      <c r="AP171" s="7">
        <v>8223</v>
      </c>
      <c r="AQ171" s="7">
        <v>8067</v>
      </c>
      <c r="AR171" s="12">
        <v>8533</v>
      </c>
      <c r="AT171">
        <f t="shared" si="54"/>
        <v>172.42733976953886</v>
      </c>
      <c r="AU171" s="28">
        <f t="shared" si="55"/>
        <v>8251.25</v>
      </c>
      <c r="AV171" s="29">
        <f t="shared" si="56"/>
        <v>2.0897117378523115E-2</v>
      </c>
      <c r="AX171" s="4">
        <v>8309</v>
      </c>
      <c r="AY171" s="7">
        <v>8222</v>
      </c>
      <c r="AZ171" s="12">
        <v>8742</v>
      </c>
      <c r="BA171" s="12">
        <v>9574</v>
      </c>
      <c r="BC171" s="28">
        <f t="shared" si="57"/>
        <v>535.36266913186989</v>
      </c>
      <c r="BD171" s="28">
        <f t="shared" si="58"/>
        <v>8711.75</v>
      </c>
      <c r="BE171" s="29">
        <f t="shared" si="59"/>
        <v>6.1452942190934071E-2</v>
      </c>
      <c r="BG171" s="4">
        <v>5578</v>
      </c>
      <c r="BH171" s="4">
        <v>4881</v>
      </c>
      <c r="BI171" s="7">
        <v>5278</v>
      </c>
      <c r="BJ171" s="12">
        <v>5600</v>
      </c>
      <c r="BL171" s="28">
        <f t="shared" si="60"/>
        <v>290.96251906388216</v>
      </c>
      <c r="BM171" s="28">
        <f t="shared" si="61"/>
        <v>5334.25</v>
      </c>
      <c r="BN171" s="29">
        <f t="shared" si="62"/>
        <v>5.4546097214019242E-2</v>
      </c>
    </row>
    <row r="172" spans="1:66" x14ac:dyDescent="0.2">
      <c r="A172" s="20">
        <v>918</v>
      </c>
      <c r="B172" s="22" t="s">
        <v>169</v>
      </c>
      <c r="C172" s="4">
        <v>2811</v>
      </c>
      <c r="D172" s="4">
        <v>3009</v>
      </c>
      <c r="E172" s="7">
        <v>3443</v>
      </c>
      <c r="F172" s="12">
        <v>3139</v>
      </c>
      <c r="H172">
        <f t="shared" si="43"/>
        <v>229.6578977522872</v>
      </c>
      <c r="I172" s="28">
        <f t="shared" si="44"/>
        <v>3100.5</v>
      </c>
      <c r="J172" s="29">
        <f t="shared" si="45"/>
        <v>7.4071245848181644E-2</v>
      </c>
      <c r="K172" s="29"/>
      <c r="L172" s="4">
        <v>7431</v>
      </c>
      <c r="M172" s="7">
        <v>6916</v>
      </c>
      <c r="N172" s="12">
        <v>7544</v>
      </c>
      <c r="O172" s="29"/>
      <c r="P172">
        <f t="shared" si="46"/>
        <v>273.32886175204158</v>
      </c>
      <c r="Q172" s="28">
        <f t="shared" si="47"/>
        <v>7297</v>
      </c>
      <c r="R172" s="29">
        <f t="shared" si="63"/>
        <v>3.7457703405788897E-2</v>
      </c>
      <c r="S172" s="29"/>
      <c r="U172" s="4">
        <v>7890</v>
      </c>
      <c r="V172" s="7">
        <v>7395</v>
      </c>
      <c r="W172" s="12">
        <v>7680</v>
      </c>
      <c r="X172" s="12">
        <v>7764</v>
      </c>
      <c r="Y172" s="13">
        <v>7880</v>
      </c>
      <c r="AA172">
        <f t="shared" si="48"/>
        <v>180.9114700620168</v>
      </c>
      <c r="AB172" s="28">
        <f t="shared" si="49"/>
        <v>7721.8</v>
      </c>
      <c r="AC172" s="29">
        <f t="shared" si="50"/>
        <v>2.3428665604135927E-2</v>
      </c>
      <c r="AE172" s="4">
        <v>7613</v>
      </c>
      <c r="AF172" s="7">
        <v>7624</v>
      </c>
      <c r="AG172" s="7">
        <v>7633</v>
      </c>
      <c r="AH172" s="7">
        <v>7414</v>
      </c>
      <c r="AI172" s="12">
        <v>7692</v>
      </c>
      <c r="AK172">
        <f t="shared" si="51"/>
        <v>94.634877291620128</v>
      </c>
      <c r="AL172" s="28">
        <f t="shared" si="52"/>
        <v>7595.2</v>
      </c>
      <c r="AM172" s="29">
        <f t="shared" si="53"/>
        <v>1.2459826902730689E-2</v>
      </c>
      <c r="AO172" s="4">
        <v>7644</v>
      </c>
      <c r="AP172" s="7">
        <v>7587</v>
      </c>
      <c r="AQ172" s="7">
        <v>7421</v>
      </c>
      <c r="AR172" s="12">
        <v>7925</v>
      </c>
      <c r="AT172">
        <f t="shared" si="54"/>
        <v>181.61687008645424</v>
      </c>
      <c r="AU172" s="28">
        <f t="shared" si="55"/>
        <v>7644.25</v>
      </c>
      <c r="AV172" s="29">
        <f t="shared" si="56"/>
        <v>2.3758625121686791E-2</v>
      </c>
      <c r="AX172" s="4">
        <v>7595</v>
      </c>
      <c r="AY172" s="7">
        <v>7463</v>
      </c>
      <c r="AZ172" s="12">
        <v>7896</v>
      </c>
      <c r="BA172" s="12">
        <v>8439</v>
      </c>
      <c r="BC172" s="28">
        <f t="shared" si="57"/>
        <v>375.43932599023242</v>
      </c>
      <c r="BD172" s="28">
        <f t="shared" si="58"/>
        <v>7848.25</v>
      </c>
      <c r="BE172" s="29">
        <f t="shared" si="59"/>
        <v>4.7837330104192964E-2</v>
      </c>
      <c r="BG172" s="4">
        <v>4315</v>
      </c>
      <c r="BH172" s="4">
        <v>3808</v>
      </c>
      <c r="BI172" s="7">
        <v>4174</v>
      </c>
      <c r="BJ172" s="12">
        <v>4500</v>
      </c>
      <c r="BL172" s="28">
        <f t="shared" si="60"/>
        <v>253.75320195024142</v>
      </c>
      <c r="BM172" s="28">
        <f t="shared" si="61"/>
        <v>4199.25</v>
      </c>
      <c r="BN172" s="29">
        <f t="shared" si="62"/>
        <v>6.0428219789305571E-2</v>
      </c>
    </row>
    <row r="173" spans="1:66" x14ac:dyDescent="0.2">
      <c r="A173" s="20">
        <v>919</v>
      </c>
      <c r="B173" s="22" t="s">
        <v>170</v>
      </c>
      <c r="C173" s="4">
        <v>2761</v>
      </c>
      <c r="D173" s="4">
        <v>3104</v>
      </c>
      <c r="E173" s="7">
        <v>3043</v>
      </c>
      <c r="F173" s="12">
        <v>2936</v>
      </c>
      <c r="H173">
        <f t="shared" si="43"/>
        <v>130.19024541032252</v>
      </c>
      <c r="I173" s="28">
        <f t="shared" si="44"/>
        <v>2961</v>
      </c>
      <c r="J173" s="29">
        <f t="shared" si="45"/>
        <v>4.396833684914641E-2</v>
      </c>
      <c r="K173" s="29"/>
      <c r="L173" s="4">
        <v>6473</v>
      </c>
      <c r="M173" s="7">
        <v>5811</v>
      </c>
      <c r="N173" s="12">
        <v>6523</v>
      </c>
      <c r="O173" s="29"/>
      <c r="P173">
        <f t="shared" si="46"/>
        <v>324.49756034008431</v>
      </c>
      <c r="Q173" s="28">
        <f t="shared" si="47"/>
        <v>6269</v>
      </c>
      <c r="R173" s="29">
        <f t="shared" si="63"/>
        <v>5.1762252407095914E-2</v>
      </c>
      <c r="S173" s="29"/>
      <c r="U173" s="4">
        <v>6940</v>
      </c>
      <c r="V173" s="7">
        <v>6523</v>
      </c>
      <c r="W173" s="12">
        <v>6763</v>
      </c>
      <c r="X173" s="12">
        <v>6875</v>
      </c>
      <c r="Y173" s="13">
        <v>7207</v>
      </c>
      <c r="AA173">
        <f t="shared" si="48"/>
        <v>223.60643997881633</v>
      </c>
      <c r="AB173" s="28">
        <f t="shared" si="49"/>
        <v>6861.6</v>
      </c>
      <c r="AC173" s="29">
        <f t="shared" si="50"/>
        <v>3.2588090238255846E-2</v>
      </c>
      <c r="AE173" s="4">
        <v>6830</v>
      </c>
      <c r="AF173" s="7">
        <v>6909</v>
      </c>
      <c r="AG173" s="7">
        <v>6618</v>
      </c>
      <c r="AH173" s="7">
        <v>6461</v>
      </c>
      <c r="AI173" s="12">
        <v>6780</v>
      </c>
      <c r="AK173">
        <f t="shared" si="51"/>
        <v>160.56475329286937</v>
      </c>
      <c r="AL173" s="28">
        <f t="shared" si="52"/>
        <v>6719.6</v>
      </c>
      <c r="AM173" s="29">
        <f t="shared" si="53"/>
        <v>2.3894986798748342E-2</v>
      </c>
      <c r="AO173" s="4">
        <v>7179</v>
      </c>
      <c r="AP173" s="7">
        <v>6698</v>
      </c>
      <c r="AQ173" s="7">
        <v>6611</v>
      </c>
      <c r="AR173" s="12">
        <v>6943</v>
      </c>
      <c r="AT173">
        <f t="shared" si="54"/>
        <v>221.85285100714842</v>
      </c>
      <c r="AU173" s="28">
        <f t="shared" si="55"/>
        <v>6857.75</v>
      </c>
      <c r="AV173" s="29">
        <f t="shared" si="56"/>
        <v>3.2350676389070528E-2</v>
      </c>
      <c r="AX173" s="4">
        <v>6901</v>
      </c>
      <c r="AY173" s="7">
        <v>6473</v>
      </c>
      <c r="AZ173" s="12">
        <v>7053</v>
      </c>
      <c r="BA173" s="12">
        <v>7672</v>
      </c>
      <c r="BC173" s="28">
        <f t="shared" si="57"/>
        <v>429.96300712968321</v>
      </c>
      <c r="BD173" s="28">
        <f t="shared" si="58"/>
        <v>7024.75</v>
      </c>
      <c r="BE173" s="29">
        <f t="shared" si="59"/>
        <v>6.120687670446396E-2</v>
      </c>
      <c r="BG173" s="4">
        <v>4042</v>
      </c>
      <c r="BH173" s="4">
        <v>3650</v>
      </c>
      <c r="BI173" s="7">
        <v>3878</v>
      </c>
      <c r="BJ173" s="12">
        <v>4270</v>
      </c>
      <c r="BL173" s="28">
        <f t="shared" si="60"/>
        <v>226.74214429611447</v>
      </c>
      <c r="BM173" s="28">
        <f t="shared" si="61"/>
        <v>3960</v>
      </c>
      <c r="BN173" s="29">
        <f t="shared" si="62"/>
        <v>5.7258117246493552E-2</v>
      </c>
    </row>
    <row r="174" spans="1:66" x14ac:dyDescent="0.2">
      <c r="A174" s="20">
        <v>920</v>
      </c>
      <c r="B174" s="22" t="s">
        <v>171</v>
      </c>
      <c r="C174" s="4">
        <v>2286</v>
      </c>
      <c r="D174" s="4">
        <v>2357</v>
      </c>
      <c r="E174" s="7">
        <v>2407</v>
      </c>
      <c r="F174" s="12">
        <v>2677</v>
      </c>
      <c r="H174">
        <f t="shared" si="43"/>
        <v>147.97867244978244</v>
      </c>
      <c r="I174" s="28">
        <f t="shared" si="44"/>
        <v>2431.75</v>
      </c>
      <c r="J174" s="29">
        <f t="shared" si="45"/>
        <v>6.0852749028387963E-2</v>
      </c>
      <c r="K174" s="29"/>
      <c r="L174" s="4">
        <v>7051</v>
      </c>
      <c r="M174" s="7">
        <v>4348</v>
      </c>
      <c r="N174" s="12">
        <v>7517</v>
      </c>
      <c r="O174" s="29"/>
      <c r="P174">
        <f t="shared" si="46"/>
        <v>1397.0574632260318</v>
      </c>
      <c r="Q174" s="28">
        <f t="shared" si="47"/>
        <v>6305.333333333333</v>
      </c>
      <c r="R174" s="29">
        <f t="shared" si="63"/>
        <v>0.22156758245284922</v>
      </c>
      <c r="S174" s="29"/>
      <c r="U174" s="4">
        <v>7197</v>
      </c>
      <c r="V174" s="7">
        <v>4907</v>
      </c>
      <c r="W174" s="12">
        <v>7932</v>
      </c>
      <c r="X174" s="12">
        <v>7667</v>
      </c>
      <c r="Y174" s="13">
        <v>7697</v>
      </c>
      <c r="AA174">
        <f t="shared" si="48"/>
        <v>1112.365047994587</v>
      </c>
      <c r="AB174" s="28">
        <f t="shared" si="49"/>
        <v>7080</v>
      </c>
      <c r="AC174" s="29">
        <f t="shared" si="50"/>
        <v>0.15711370734386823</v>
      </c>
      <c r="AE174" s="4">
        <v>7251</v>
      </c>
      <c r="AF174" s="7">
        <v>6588</v>
      </c>
      <c r="AG174" s="7">
        <v>4767</v>
      </c>
      <c r="AH174" s="7">
        <v>5003</v>
      </c>
      <c r="AI174" s="12">
        <v>7604</v>
      </c>
      <c r="AK174">
        <f t="shared" si="51"/>
        <v>1157.8933629656922</v>
      </c>
      <c r="AL174" s="28">
        <f t="shared" si="52"/>
        <v>6242.6</v>
      </c>
      <c r="AM174" s="29">
        <f t="shared" si="53"/>
        <v>0.18548254941301576</v>
      </c>
      <c r="AO174" s="4">
        <v>6390</v>
      </c>
      <c r="AP174" s="7">
        <v>5897</v>
      </c>
      <c r="AQ174" s="7">
        <v>4997</v>
      </c>
      <c r="AR174" s="12">
        <v>7579</v>
      </c>
      <c r="AT174">
        <f t="shared" si="54"/>
        <v>932.17041762759243</v>
      </c>
      <c r="AU174" s="28">
        <f t="shared" si="55"/>
        <v>6215.75</v>
      </c>
      <c r="AV174" s="29">
        <f t="shared" si="56"/>
        <v>0.14996909747457546</v>
      </c>
      <c r="AX174" s="4">
        <v>6453</v>
      </c>
      <c r="AY174" s="7">
        <v>4961</v>
      </c>
      <c r="AZ174" s="12">
        <v>7285</v>
      </c>
      <c r="BA174" s="12">
        <v>7929</v>
      </c>
      <c r="BC174" s="28">
        <f t="shared" si="57"/>
        <v>1110.2252023801298</v>
      </c>
      <c r="BD174" s="28">
        <f t="shared" si="58"/>
        <v>6657</v>
      </c>
      <c r="BE174" s="29">
        <f t="shared" si="59"/>
        <v>0.16677560498424662</v>
      </c>
      <c r="BG174" s="4">
        <v>3288</v>
      </c>
      <c r="BH174" s="4">
        <v>2946</v>
      </c>
      <c r="BI174" s="7">
        <v>3336</v>
      </c>
      <c r="BJ174" s="12">
        <v>3691</v>
      </c>
      <c r="BL174" s="28">
        <f t="shared" si="60"/>
        <v>263.96342076128656</v>
      </c>
      <c r="BM174" s="28">
        <f t="shared" si="61"/>
        <v>3315.25</v>
      </c>
      <c r="BN174" s="29">
        <f t="shared" si="62"/>
        <v>7.9620969990584892E-2</v>
      </c>
    </row>
    <row r="175" spans="1:66" x14ac:dyDescent="0.2">
      <c r="A175" s="20">
        <v>921</v>
      </c>
      <c r="B175" s="22" t="s">
        <v>172</v>
      </c>
      <c r="C175" s="4">
        <v>1479</v>
      </c>
      <c r="D175" s="4">
        <v>1483</v>
      </c>
      <c r="E175" s="7">
        <v>1606</v>
      </c>
      <c r="F175" s="12">
        <v>1632</v>
      </c>
      <c r="H175">
        <f t="shared" si="43"/>
        <v>69.623990118349298</v>
      </c>
      <c r="I175" s="28">
        <f t="shared" si="44"/>
        <v>1550</v>
      </c>
      <c r="J175" s="29">
        <f t="shared" si="45"/>
        <v>4.4918703302160835E-2</v>
      </c>
      <c r="K175" s="29"/>
      <c r="L175" s="4">
        <v>3085</v>
      </c>
      <c r="M175" s="7">
        <v>3020</v>
      </c>
      <c r="N175" s="12">
        <v>3151</v>
      </c>
      <c r="O175" s="29"/>
      <c r="P175">
        <f t="shared" si="46"/>
        <v>53.481045448104531</v>
      </c>
      <c r="Q175" s="28">
        <f t="shared" si="47"/>
        <v>3085.3333333333335</v>
      </c>
      <c r="R175" s="29">
        <f t="shared" si="63"/>
        <v>1.7333960279204148E-2</v>
      </c>
      <c r="S175" s="29"/>
      <c r="U175" s="4">
        <v>3168</v>
      </c>
      <c r="V175" s="7">
        <v>2830</v>
      </c>
      <c r="W175" s="12">
        <v>3402</v>
      </c>
      <c r="X175" s="12">
        <v>3152</v>
      </c>
      <c r="Y175" s="13">
        <v>3290</v>
      </c>
      <c r="AA175">
        <f t="shared" si="48"/>
        <v>191.90581022991461</v>
      </c>
      <c r="AB175" s="28">
        <f t="shared" si="49"/>
        <v>3168.4</v>
      </c>
      <c r="AC175" s="29">
        <f t="shared" si="50"/>
        <v>6.0568681425929367E-2</v>
      </c>
      <c r="AE175" s="4">
        <v>3296</v>
      </c>
      <c r="AF175" s="7">
        <v>3033</v>
      </c>
      <c r="AG175" s="7">
        <v>3167</v>
      </c>
      <c r="AH175" s="7">
        <v>3121</v>
      </c>
      <c r="AI175" s="12">
        <v>3160</v>
      </c>
      <c r="AK175">
        <f t="shared" si="51"/>
        <v>84.957871913084077</v>
      </c>
      <c r="AL175" s="28">
        <f t="shared" si="52"/>
        <v>3155.4</v>
      </c>
      <c r="AM175" s="29">
        <f t="shared" si="53"/>
        <v>2.6924596537074245E-2</v>
      </c>
      <c r="AO175" s="4">
        <v>3042</v>
      </c>
      <c r="AP175" s="7">
        <v>2940</v>
      </c>
      <c r="AQ175" s="7">
        <v>3140</v>
      </c>
      <c r="AR175" s="12">
        <v>3240</v>
      </c>
      <c r="AT175">
        <f t="shared" si="54"/>
        <v>111.5829288018557</v>
      </c>
      <c r="AU175" s="28">
        <f t="shared" si="55"/>
        <v>3090.5</v>
      </c>
      <c r="AV175" s="29">
        <f t="shared" si="56"/>
        <v>3.6105137939445302E-2</v>
      </c>
      <c r="AX175" s="4">
        <v>3406</v>
      </c>
      <c r="AY175" s="7">
        <v>3236</v>
      </c>
      <c r="AZ175" s="12">
        <v>3408</v>
      </c>
      <c r="BA175" s="12">
        <v>3903</v>
      </c>
      <c r="BC175" s="28">
        <f t="shared" si="57"/>
        <v>249.4257153943835</v>
      </c>
      <c r="BD175" s="28">
        <f t="shared" si="58"/>
        <v>3488.25</v>
      </c>
      <c r="BE175" s="29">
        <f t="shared" si="59"/>
        <v>7.1504541071994124E-2</v>
      </c>
      <c r="BG175" s="4">
        <v>2098</v>
      </c>
      <c r="BH175" s="4">
        <v>1830</v>
      </c>
      <c r="BI175" s="7">
        <v>2002</v>
      </c>
      <c r="BJ175" s="12">
        <v>2276</v>
      </c>
      <c r="BL175" s="28">
        <f t="shared" si="60"/>
        <v>161.30328576938535</v>
      </c>
      <c r="BM175" s="28">
        <f t="shared" si="61"/>
        <v>2051.5</v>
      </c>
      <c r="BN175" s="29">
        <f t="shared" si="62"/>
        <v>7.8626997694070361E-2</v>
      </c>
    </row>
    <row r="176" spans="1:66" x14ac:dyDescent="0.2">
      <c r="A176" s="20">
        <v>922</v>
      </c>
      <c r="B176" s="22" t="s">
        <v>173</v>
      </c>
      <c r="C176" s="4">
        <v>3827</v>
      </c>
      <c r="D176" s="4">
        <v>3974</v>
      </c>
      <c r="E176" s="7">
        <v>4327</v>
      </c>
      <c r="F176" s="12">
        <v>4618</v>
      </c>
      <c r="H176">
        <f t="shared" si="43"/>
        <v>308.35409839987534</v>
      </c>
      <c r="I176" s="28">
        <f t="shared" si="44"/>
        <v>4186.5</v>
      </c>
      <c r="J176" s="29">
        <f t="shared" si="45"/>
        <v>7.3654388725636052E-2</v>
      </c>
      <c r="K176" s="29"/>
      <c r="L176" s="4">
        <v>10722</v>
      </c>
      <c r="M176" s="7">
        <v>8889</v>
      </c>
      <c r="N176" s="12">
        <v>11778</v>
      </c>
      <c r="O176" s="29"/>
      <c r="P176">
        <f t="shared" si="46"/>
        <v>1193.5635718301728</v>
      </c>
      <c r="Q176" s="28">
        <f t="shared" si="47"/>
        <v>10463</v>
      </c>
      <c r="R176" s="29">
        <f t="shared" si="63"/>
        <v>0.11407469863616293</v>
      </c>
      <c r="S176" s="29"/>
      <c r="U176" s="4">
        <v>11165</v>
      </c>
      <c r="V176" s="7">
        <v>9836</v>
      </c>
      <c r="W176" s="12">
        <v>12078</v>
      </c>
      <c r="X176" s="12">
        <v>11546</v>
      </c>
      <c r="Y176" s="13">
        <v>12043</v>
      </c>
      <c r="AA176">
        <f t="shared" si="48"/>
        <v>821.42865788819415</v>
      </c>
      <c r="AB176" s="28">
        <f t="shared" si="49"/>
        <v>11333.6</v>
      </c>
      <c r="AC176" s="29">
        <f t="shared" si="50"/>
        <v>7.2477293877337659E-2</v>
      </c>
      <c r="AE176" s="4">
        <v>11141</v>
      </c>
      <c r="AF176" s="7">
        <v>10548</v>
      </c>
      <c r="AG176" s="7">
        <v>9998</v>
      </c>
      <c r="AH176" s="7">
        <v>9637</v>
      </c>
      <c r="AI176" s="12">
        <v>11852</v>
      </c>
      <c r="AK176">
        <f t="shared" si="51"/>
        <v>793.28012706735569</v>
      </c>
      <c r="AL176" s="28">
        <f t="shared" si="52"/>
        <v>10635.2</v>
      </c>
      <c r="AM176" s="29">
        <f t="shared" si="53"/>
        <v>7.459005256763912E-2</v>
      </c>
      <c r="AO176" s="4">
        <v>6780</v>
      </c>
      <c r="AP176" s="7">
        <v>10172</v>
      </c>
      <c r="AQ176" s="7">
        <v>9684</v>
      </c>
      <c r="AR176" s="12">
        <v>11818</v>
      </c>
      <c r="AT176">
        <f t="shared" si="54"/>
        <v>1816.9641575991532</v>
      </c>
      <c r="AU176" s="28">
        <f t="shared" si="55"/>
        <v>9613.5</v>
      </c>
      <c r="AV176" s="29">
        <f t="shared" si="56"/>
        <v>0.18900131664837502</v>
      </c>
      <c r="AX176" s="4">
        <v>9538</v>
      </c>
      <c r="AY176" s="7">
        <v>9874</v>
      </c>
      <c r="AZ176" s="12">
        <v>11752</v>
      </c>
      <c r="BA176" s="12">
        <v>13471</v>
      </c>
      <c r="BC176" s="28">
        <f t="shared" si="57"/>
        <v>1579.2291434430913</v>
      </c>
      <c r="BD176" s="28">
        <f t="shared" si="58"/>
        <v>11158.75</v>
      </c>
      <c r="BE176" s="29">
        <f t="shared" si="59"/>
        <v>0.14152383944824387</v>
      </c>
      <c r="BG176" s="4">
        <v>5191</v>
      </c>
      <c r="BH176" s="4">
        <v>4683</v>
      </c>
      <c r="BI176" s="7">
        <v>5650</v>
      </c>
      <c r="BJ176" s="12">
        <v>6188</v>
      </c>
      <c r="BL176" s="28">
        <f t="shared" si="60"/>
        <v>556.3447672082483</v>
      </c>
      <c r="BM176" s="28">
        <f t="shared" si="61"/>
        <v>5428</v>
      </c>
      <c r="BN176" s="29">
        <f t="shared" si="62"/>
        <v>0.10249535136482098</v>
      </c>
    </row>
    <row r="177" spans="1:66" x14ac:dyDescent="0.2">
      <c r="A177" s="20">
        <v>951</v>
      </c>
      <c r="B177" s="22" t="s">
        <v>174</v>
      </c>
      <c r="C177" s="4">
        <v>1045</v>
      </c>
      <c r="D177" s="4">
        <v>1137</v>
      </c>
      <c r="E177" s="7">
        <v>1223</v>
      </c>
      <c r="F177" s="12">
        <v>1146</v>
      </c>
      <c r="H177">
        <f t="shared" si="43"/>
        <v>63.124381185085689</v>
      </c>
      <c r="I177" s="28">
        <f t="shared" si="44"/>
        <v>1137.75</v>
      </c>
      <c r="J177" s="29">
        <f t="shared" si="45"/>
        <v>5.5481767686298124E-2</v>
      </c>
      <c r="K177" s="29"/>
      <c r="L177" s="4">
        <v>3558</v>
      </c>
      <c r="M177" s="7">
        <v>3174</v>
      </c>
      <c r="N177" s="12">
        <v>3660</v>
      </c>
      <c r="O177" s="29"/>
      <c r="P177">
        <f t="shared" si="46"/>
        <v>209.24626639440905</v>
      </c>
      <c r="Q177" s="28">
        <f t="shared" si="47"/>
        <v>3464</v>
      </c>
      <c r="R177" s="29">
        <f t="shared" si="63"/>
        <v>6.04059660491943E-2</v>
      </c>
      <c r="S177" s="29"/>
      <c r="U177" s="4">
        <v>3674</v>
      </c>
      <c r="V177" s="7">
        <v>3467</v>
      </c>
      <c r="W177" s="12">
        <v>3523</v>
      </c>
      <c r="X177" s="12">
        <v>3824</v>
      </c>
      <c r="Y177" s="13">
        <v>3737</v>
      </c>
      <c r="AA177">
        <f t="shared" si="48"/>
        <v>132.6001508294768</v>
      </c>
      <c r="AB177" s="28">
        <f t="shared" si="49"/>
        <v>3645</v>
      </c>
      <c r="AC177" s="29">
        <f t="shared" si="50"/>
        <v>3.6378642202874296E-2</v>
      </c>
      <c r="AE177" s="4">
        <v>3679</v>
      </c>
      <c r="AF177" s="7">
        <v>3783</v>
      </c>
      <c r="AG177" s="7">
        <v>3604</v>
      </c>
      <c r="AH177" s="7">
        <v>3438</v>
      </c>
      <c r="AI177" s="12">
        <v>3783</v>
      </c>
      <c r="AK177">
        <f t="shared" si="51"/>
        <v>128.84502318677272</v>
      </c>
      <c r="AL177" s="28">
        <f t="shared" si="52"/>
        <v>3657.4</v>
      </c>
      <c r="AM177" s="29">
        <f t="shared" si="53"/>
        <v>3.5228584017819413E-2</v>
      </c>
      <c r="AO177" s="4">
        <v>3524</v>
      </c>
      <c r="AP177" s="7">
        <v>3525</v>
      </c>
      <c r="AQ177" s="7">
        <v>3348</v>
      </c>
      <c r="AR177" s="12">
        <v>3757</v>
      </c>
      <c r="AT177">
        <f t="shared" si="54"/>
        <v>145.27990225767638</v>
      </c>
      <c r="AU177" s="28">
        <f t="shared" si="55"/>
        <v>3538.5</v>
      </c>
      <c r="AV177" s="29">
        <f t="shared" si="56"/>
        <v>4.1056917410675818E-2</v>
      </c>
      <c r="AX177" s="4">
        <v>3488</v>
      </c>
      <c r="AY177" s="7">
        <v>3188</v>
      </c>
      <c r="AZ177" s="12">
        <v>3667</v>
      </c>
      <c r="BA177" s="12">
        <v>4028</v>
      </c>
      <c r="BC177" s="28">
        <f t="shared" si="57"/>
        <v>304.03566813780253</v>
      </c>
      <c r="BD177" s="28">
        <f t="shared" si="58"/>
        <v>3592.75</v>
      </c>
      <c r="BE177" s="29">
        <f t="shared" si="59"/>
        <v>8.4624777158945799E-2</v>
      </c>
      <c r="BG177" s="4">
        <v>1792</v>
      </c>
      <c r="BH177" s="4">
        <v>1486</v>
      </c>
      <c r="BI177" s="7">
        <v>1703</v>
      </c>
      <c r="BJ177" s="12">
        <v>1806</v>
      </c>
      <c r="BL177" s="28">
        <f t="shared" si="60"/>
        <v>127.92844679741876</v>
      </c>
      <c r="BM177" s="28">
        <f t="shared" si="61"/>
        <v>1696.75</v>
      </c>
      <c r="BN177" s="29">
        <f t="shared" si="62"/>
        <v>7.539616725941875E-2</v>
      </c>
    </row>
    <row r="178" spans="1:66" x14ac:dyDescent="0.2">
      <c r="A178" s="20">
        <v>952</v>
      </c>
      <c r="B178" s="22" t="s">
        <v>175</v>
      </c>
      <c r="C178" s="4">
        <v>1102</v>
      </c>
      <c r="D178" s="4">
        <v>1149</v>
      </c>
      <c r="E178" s="7">
        <v>1236</v>
      </c>
      <c r="F178" s="12">
        <v>1251</v>
      </c>
      <c r="H178">
        <f t="shared" si="43"/>
        <v>61.524385409364307</v>
      </c>
      <c r="I178" s="28">
        <f t="shared" si="44"/>
        <v>1184.5</v>
      </c>
      <c r="J178" s="29">
        <f t="shared" si="45"/>
        <v>5.1941228712000256E-2</v>
      </c>
      <c r="K178" s="29"/>
      <c r="L178" s="4">
        <v>3922</v>
      </c>
      <c r="M178" s="7">
        <v>3640</v>
      </c>
      <c r="N178" s="12">
        <v>4319</v>
      </c>
      <c r="O178" s="29"/>
      <c r="P178">
        <f t="shared" si="46"/>
        <v>278.52269007908296</v>
      </c>
      <c r="Q178" s="28">
        <f t="shared" si="47"/>
        <v>3960.3333333333335</v>
      </c>
      <c r="R178" s="29">
        <f t="shared" si="63"/>
        <v>7.032809277310402E-2</v>
      </c>
      <c r="S178" s="29"/>
      <c r="U178" s="4">
        <v>4125</v>
      </c>
      <c r="V178" s="7">
        <v>4048</v>
      </c>
      <c r="W178" s="12">
        <v>4419</v>
      </c>
      <c r="X178" s="12">
        <v>4340</v>
      </c>
      <c r="Y178" s="13">
        <v>4389</v>
      </c>
      <c r="AA178">
        <f t="shared" si="48"/>
        <v>149.26674110464126</v>
      </c>
      <c r="AB178" s="28">
        <f t="shared" si="49"/>
        <v>4264.2</v>
      </c>
      <c r="AC178" s="29">
        <f t="shared" si="50"/>
        <v>3.5004629497828725E-2</v>
      </c>
      <c r="AE178" s="4">
        <v>4056</v>
      </c>
      <c r="AF178" s="7">
        <v>4159</v>
      </c>
      <c r="AG178" s="7">
        <v>4001</v>
      </c>
      <c r="AH178" s="7">
        <v>4020</v>
      </c>
      <c r="AI178" s="12">
        <v>4237</v>
      </c>
      <c r="AK178">
        <f t="shared" si="51"/>
        <v>89.711983591937141</v>
      </c>
      <c r="AL178" s="28">
        <f t="shared" si="52"/>
        <v>4094.6</v>
      </c>
      <c r="AM178" s="29">
        <f t="shared" si="53"/>
        <v>2.1909828455022991E-2</v>
      </c>
      <c r="AO178" s="4">
        <v>4096</v>
      </c>
      <c r="AP178" s="7">
        <v>3977</v>
      </c>
      <c r="AQ178" s="7">
        <v>3915</v>
      </c>
      <c r="AR178" s="12">
        <v>4394</v>
      </c>
      <c r="AT178">
        <f t="shared" si="54"/>
        <v>184.20437019788645</v>
      </c>
      <c r="AU178" s="28">
        <f t="shared" si="55"/>
        <v>4095.5</v>
      </c>
      <c r="AV178" s="29">
        <f t="shared" si="56"/>
        <v>4.4977260456082642E-2</v>
      </c>
      <c r="AX178" s="4">
        <v>3822</v>
      </c>
      <c r="AY178" s="7">
        <v>3948</v>
      </c>
      <c r="AZ178" s="12">
        <v>4326</v>
      </c>
      <c r="BA178" s="12">
        <v>5054</v>
      </c>
      <c r="BC178" s="28">
        <f t="shared" si="57"/>
        <v>479.83200185064771</v>
      </c>
      <c r="BD178" s="28">
        <f t="shared" si="58"/>
        <v>4287.5</v>
      </c>
      <c r="BE178" s="29">
        <f t="shared" si="59"/>
        <v>0.11191416952784786</v>
      </c>
      <c r="BG178" s="4">
        <v>1944</v>
      </c>
      <c r="BH178" s="4">
        <v>1564</v>
      </c>
      <c r="BI178" s="7">
        <v>1814</v>
      </c>
      <c r="BJ178" s="12">
        <v>2118</v>
      </c>
      <c r="BL178" s="28">
        <f t="shared" si="60"/>
        <v>202.08414089185723</v>
      </c>
      <c r="BM178" s="28">
        <f t="shared" si="61"/>
        <v>1860</v>
      </c>
      <c r="BN178" s="29">
        <f t="shared" si="62"/>
        <v>0.10864738757626732</v>
      </c>
    </row>
    <row r="179" spans="1:66" x14ac:dyDescent="0.2">
      <c r="A179" s="20">
        <v>101</v>
      </c>
      <c r="B179" s="22" t="s">
        <v>176</v>
      </c>
      <c r="C179" s="4">
        <v>22872</v>
      </c>
      <c r="D179" s="4">
        <v>24393</v>
      </c>
      <c r="E179" s="7">
        <v>24661</v>
      </c>
      <c r="F179" s="12">
        <v>25874</v>
      </c>
      <c r="H179">
        <f t="shared" si="43"/>
        <v>1068.3667441473458</v>
      </c>
      <c r="I179" s="28">
        <f t="shared" si="44"/>
        <v>24450</v>
      </c>
      <c r="J179" s="29">
        <f t="shared" si="45"/>
        <v>4.3695981355719664E-2</v>
      </c>
      <c r="K179" s="29"/>
      <c r="L179" s="4">
        <v>53454</v>
      </c>
      <c r="M179" s="7">
        <v>49302</v>
      </c>
      <c r="N179" s="12">
        <v>54550</v>
      </c>
      <c r="O179" s="29"/>
      <c r="P179">
        <f t="shared" si="46"/>
        <v>2260.3299660791904</v>
      </c>
      <c r="Q179" s="28">
        <f t="shared" si="47"/>
        <v>52435.333333333336</v>
      </c>
      <c r="R179" s="29">
        <f t="shared" si="63"/>
        <v>4.310700099320796E-2</v>
      </c>
      <c r="S179" s="29"/>
      <c r="U179" s="4">
        <v>55909</v>
      </c>
      <c r="V179" s="7">
        <v>53408</v>
      </c>
      <c r="W179" s="12">
        <v>56683</v>
      </c>
      <c r="X179" s="12">
        <v>57092</v>
      </c>
      <c r="Y179" s="13">
        <v>56466</v>
      </c>
      <c r="AA179">
        <f t="shared" si="48"/>
        <v>1308.7231334396133</v>
      </c>
      <c r="AB179" s="28">
        <f t="shared" si="49"/>
        <v>55911.6</v>
      </c>
      <c r="AC179" s="29">
        <f t="shared" si="50"/>
        <v>2.3407005584522949E-2</v>
      </c>
      <c r="AE179" s="4">
        <v>56157</v>
      </c>
      <c r="AF179" s="7">
        <v>57147</v>
      </c>
      <c r="AG179" s="7">
        <v>56100</v>
      </c>
      <c r="AH179" s="7">
        <v>53468</v>
      </c>
      <c r="AI179" s="12">
        <v>57573</v>
      </c>
      <c r="AK179">
        <f t="shared" si="51"/>
        <v>1428.0060223962641</v>
      </c>
      <c r="AL179" s="28">
        <f t="shared" si="52"/>
        <v>56089</v>
      </c>
      <c r="AM179" s="29">
        <f t="shared" si="53"/>
        <v>2.5459644892871402E-2</v>
      </c>
      <c r="AO179" s="4">
        <v>55408</v>
      </c>
      <c r="AP179" s="7">
        <v>53957</v>
      </c>
      <c r="AQ179" s="7">
        <v>53488</v>
      </c>
      <c r="AR179" s="12">
        <v>57191</v>
      </c>
      <c r="AT179">
        <f t="shared" si="54"/>
        <v>1443.992209120257</v>
      </c>
      <c r="AU179" s="28">
        <f t="shared" si="55"/>
        <v>55011</v>
      </c>
      <c r="AV179" s="29">
        <f t="shared" si="56"/>
        <v>2.6249153971392214E-2</v>
      </c>
      <c r="AX179" s="4">
        <v>54358</v>
      </c>
      <c r="AY179" s="7">
        <v>50949</v>
      </c>
      <c r="AZ179" s="12">
        <v>56241</v>
      </c>
      <c r="BA179" s="12">
        <v>54465</v>
      </c>
      <c r="BC179" s="28">
        <f t="shared" si="57"/>
        <v>1915.4000071786572</v>
      </c>
      <c r="BD179" s="28">
        <f t="shared" si="58"/>
        <v>54003.25</v>
      </c>
      <c r="BE179" s="29">
        <f t="shared" si="59"/>
        <v>3.5468235840966186E-2</v>
      </c>
      <c r="BG179" s="4">
        <v>30406</v>
      </c>
      <c r="BH179" s="4">
        <v>28318</v>
      </c>
      <c r="BI179" s="7">
        <v>28944</v>
      </c>
      <c r="BJ179" s="12">
        <v>31696</v>
      </c>
      <c r="BL179" s="28">
        <f t="shared" si="60"/>
        <v>1311.9058655254196</v>
      </c>
      <c r="BM179" s="28">
        <f t="shared" si="61"/>
        <v>29841</v>
      </c>
      <c r="BN179" s="29">
        <f t="shared" si="62"/>
        <v>4.3963200480058293E-2</v>
      </c>
    </row>
    <row r="180" spans="1:66" x14ac:dyDescent="0.2">
      <c r="A180" s="20">
        <v>110</v>
      </c>
      <c r="B180" s="22" t="s">
        <v>177</v>
      </c>
      <c r="C180" s="4">
        <v>12115</v>
      </c>
      <c r="D180" s="4">
        <v>12418</v>
      </c>
      <c r="E180" s="7">
        <v>11244</v>
      </c>
      <c r="F180" s="12">
        <v>13116</v>
      </c>
      <c r="H180">
        <f t="shared" si="43"/>
        <v>671.8591277194945</v>
      </c>
      <c r="I180" s="28">
        <f t="shared" si="44"/>
        <v>12223.25</v>
      </c>
      <c r="J180" s="29">
        <f t="shared" si="45"/>
        <v>5.4965670154786532E-2</v>
      </c>
      <c r="K180" s="29"/>
      <c r="L180" s="4">
        <v>14790</v>
      </c>
      <c r="M180" s="7">
        <v>14331</v>
      </c>
      <c r="N180" s="12">
        <v>16489</v>
      </c>
      <c r="O180" s="29"/>
      <c r="P180">
        <f t="shared" si="46"/>
        <v>928.21489370128552</v>
      </c>
      <c r="Q180" s="28">
        <f t="shared" si="47"/>
        <v>15203.333333333334</v>
      </c>
      <c r="R180" s="29">
        <f t="shared" si="63"/>
        <v>6.1053380423237373E-2</v>
      </c>
      <c r="S180" s="29"/>
      <c r="U180" s="4">
        <v>15896</v>
      </c>
      <c r="V180" s="7">
        <v>16013</v>
      </c>
      <c r="W180" s="12">
        <v>18016</v>
      </c>
      <c r="X180" s="12">
        <v>17366</v>
      </c>
      <c r="Y180" s="13">
        <v>17626</v>
      </c>
      <c r="AA180">
        <f t="shared" si="48"/>
        <v>865.9902077968319</v>
      </c>
      <c r="AB180" s="28">
        <f t="shared" si="49"/>
        <v>16983.400000000001</v>
      </c>
      <c r="AC180" s="29">
        <f t="shared" si="50"/>
        <v>5.0990391075805303E-2</v>
      </c>
      <c r="AE180" s="4">
        <v>17021</v>
      </c>
      <c r="AF180" s="7">
        <v>17870</v>
      </c>
      <c r="AG180" s="7">
        <v>19129</v>
      </c>
      <c r="AH180" s="7">
        <v>16675</v>
      </c>
      <c r="AI180" s="12">
        <v>17675</v>
      </c>
      <c r="AK180">
        <f t="shared" si="51"/>
        <v>846.15034125148236</v>
      </c>
      <c r="AL180" s="28">
        <f t="shared" si="52"/>
        <v>17674</v>
      </c>
      <c r="AM180" s="29">
        <f t="shared" si="53"/>
        <v>4.7875429515190811E-2</v>
      </c>
      <c r="AO180" s="4">
        <v>17873</v>
      </c>
      <c r="AP180" s="7">
        <v>16947</v>
      </c>
      <c r="AQ180" s="7">
        <v>16471</v>
      </c>
      <c r="AR180" s="12">
        <v>18194</v>
      </c>
      <c r="AT180">
        <f t="shared" si="54"/>
        <v>692.65950329148018</v>
      </c>
      <c r="AU180" s="28">
        <f t="shared" si="55"/>
        <v>17371.25</v>
      </c>
      <c r="AV180" s="29">
        <f t="shared" si="56"/>
        <v>3.9873901031386931E-2</v>
      </c>
      <c r="AX180" s="4">
        <v>19683</v>
      </c>
      <c r="AY180" s="7">
        <v>17924</v>
      </c>
      <c r="AZ180" s="12">
        <v>20517</v>
      </c>
      <c r="BA180" s="12">
        <v>22824</v>
      </c>
      <c r="BC180" s="28">
        <f t="shared" si="57"/>
        <v>1762.6580780174015</v>
      </c>
      <c r="BD180" s="28">
        <f t="shared" si="58"/>
        <v>20237</v>
      </c>
      <c r="BE180" s="29">
        <f t="shared" si="59"/>
        <v>8.7100759896101276E-2</v>
      </c>
      <c r="BG180" s="4">
        <v>19342</v>
      </c>
      <c r="BH180" s="4">
        <v>18032</v>
      </c>
      <c r="BI180" s="7">
        <v>15427</v>
      </c>
      <c r="BJ180" s="12">
        <v>19844</v>
      </c>
      <c r="BL180" s="28">
        <f t="shared" si="60"/>
        <v>1711.6254518731603</v>
      </c>
      <c r="BM180" s="28">
        <f t="shared" si="61"/>
        <v>18161.25</v>
      </c>
      <c r="BN180" s="29">
        <f t="shared" si="62"/>
        <v>9.4246015658237189E-2</v>
      </c>
    </row>
    <row r="181" spans="1:66" x14ac:dyDescent="0.2">
      <c r="A181" s="20">
        <v>151</v>
      </c>
      <c r="B181" s="22" t="s">
        <v>178</v>
      </c>
      <c r="C181" s="4">
        <v>13500</v>
      </c>
      <c r="D181" s="4">
        <v>12888</v>
      </c>
      <c r="E181" s="7">
        <v>13174</v>
      </c>
      <c r="F181" s="12">
        <v>13652</v>
      </c>
      <c r="H181">
        <f t="shared" si="43"/>
        <v>295.58205290578792</v>
      </c>
      <c r="I181" s="28">
        <f t="shared" si="44"/>
        <v>13303.5</v>
      </c>
      <c r="J181" s="29">
        <f t="shared" si="45"/>
        <v>2.221836756536159E-2</v>
      </c>
      <c r="K181" s="29"/>
      <c r="L181" s="4">
        <v>20865</v>
      </c>
      <c r="M181" s="7">
        <v>21369</v>
      </c>
      <c r="N181" s="12">
        <v>22058</v>
      </c>
      <c r="O181" s="29"/>
      <c r="P181">
        <f t="shared" si="46"/>
        <v>488.98829797404721</v>
      </c>
      <c r="Q181" s="28">
        <f t="shared" si="47"/>
        <v>21430.666666666668</v>
      </c>
      <c r="R181" s="29">
        <f t="shared" si="63"/>
        <v>2.2817222888106475E-2</v>
      </c>
      <c r="S181" s="29"/>
      <c r="U181" s="4">
        <v>20651</v>
      </c>
      <c r="V181" s="7">
        <v>21033</v>
      </c>
      <c r="W181" s="12">
        <v>23837</v>
      </c>
      <c r="X181" s="12">
        <v>21799</v>
      </c>
      <c r="Y181" s="13">
        <v>23199</v>
      </c>
      <c r="AA181">
        <f t="shared" si="48"/>
        <v>1229.1125904488979</v>
      </c>
      <c r="AB181" s="28">
        <f t="shared" si="49"/>
        <v>22103.8</v>
      </c>
      <c r="AC181" s="29">
        <f t="shared" si="50"/>
        <v>5.5606393038703655E-2</v>
      </c>
      <c r="AE181" s="4">
        <v>21388</v>
      </c>
      <c r="AF181" s="7">
        <v>22121</v>
      </c>
      <c r="AG181" s="7">
        <v>22694</v>
      </c>
      <c r="AH181" s="7">
        <v>20939</v>
      </c>
      <c r="AI181" s="12">
        <v>22098</v>
      </c>
      <c r="AK181">
        <f t="shared" si="51"/>
        <v>614.91885643554633</v>
      </c>
      <c r="AL181" s="28">
        <f t="shared" si="52"/>
        <v>21848</v>
      </c>
      <c r="AM181" s="29">
        <f t="shared" si="53"/>
        <v>2.8145315655233722E-2</v>
      </c>
      <c r="AO181" s="4">
        <v>21354</v>
      </c>
      <c r="AP181" s="7">
        <v>20620</v>
      </c>
      <c r="AQ181" s="7">
        <v>21087</v>
      </c>
      <c r="AR181" s="12">
        <v>22633</v>
      </c>
      <c r="AT181">
        <f t="shared" si="54"/>
        <v>746.08394299837335</v>
      </c>
      <c r="AU181" s="28">
        <f t="shared" si="55"/>
        <v>21423.5</v>
      </c>
      <c r="AV181" s="29">
        <f t="shared" si="56"/>
        <v>3.4825492706531305E-2</v>
      </c>
      <c r="AX181" s="4">
        <v>20754</v>
      </c>
      <c r="AY181" s="7">
        <v>21411</v>
      </c>
      <c r="AZ181" s="12">
        <v>22820</v>
      </c>
      <c r="BA181" s="12">
        <v>26907</v>
      </c>
      <c r="BC181" s="28">
        <f t="shared" si="57"/>
        <v>2390.7932783910865</v>
      </c>
      <c r="BD181" s="28">
        <f t="shared" si="58"/>
        <v>22973</v>
      </c>
      <c r="BE181" s="29">
        <f t="shared" si="59"/>
        <v>0.10406970262443244</v>
      </c>
      <c r="BG181" s="4">
        <v>13542</v>
      </c>
      <c r="BH181" s="4">
        <v>12860</v>
      </c>
      <c r="BI181" s="7">
        <v>12600</v>
      </c>
      <c r="BJ181" s="12">
        <v>14400</v>
      </c>
      <c r="BL181" s="28">
        <f t="shared" si="60"/>
        <v>696.77166274181957</v>
      </c>
      <c r="BM181" s="28">
        <f t="shared" si="61"/>
        <v>13350.5</v>
      </c>
      <c r="BN181" s="29">
        <f t="shared" si="62"/>
        <v>5.2190679206158538E-2</v>
      </c>
    </row>
    <row r="182" spans="1:66" x14ac:dyDescent="0.2">
      <c r="A182" s="20">
        <v>404</v>
      </c>
      <c r="B182" s="22" t="s">
        <v>179</v>
      </c>
      <c r="C182" s="4">
        <v>8004</v>
      </c>
      <c r="D182" s="4">
        <v>8769</v>
      </c>
      <c r="E182" s="7">
        <v>7480</v>
      </c>
      <c r="F182" s="12">
        <v>10251</v>
      </c>
      <c r="H182">
        <f t="shared" si="43"/>
        <v>1044.1831735859375</v>
      </c>
      <c r="I182" s="28">
        <f t="shared" si="44"/>
        <v>8626</v>
      </c>
      <c r="J182" s="29">
        <f t="shared" si="45"/>
        <v>0.12105068091652417</v>
      </c>
      <c r="K182" s="29"/>
      <c r="L182" s="4">
        <v>17632</v>
      </c>
      <c r="M182" s="7">
        <v>16665</v>
      </c>
      <c r="N182" s="12">
        <v>18344</v>
      </c>
      <c r="O182" s="29"/>
      <c r="P182">
        <f t="shared" si="46"/>
        <v>688.0789683362417</v>
      </c>
      <c r="Q182" s="28">
        <f t="shared" si="47"/>
        <v>17547</v>
      </c>
      <c r="R182" s="29">
        <f t="shared" si="63"/>
        <v>3.9213481981891021E-2</v>
      </c>
      <c r="S182" s="29"/>
      <c r="U182" s="4">
        <v>19149</v>
      </c>
      <c r="V182" s="7">
        <v>18840</v>
      </c>
      <c r="W182" s="12">
        <v>20623</v>
      </c>
      <c r="X182" s="12">
        <v>20227</v>
      </c>
      <c r="Y182" s="13">
        <v>20173</v>
      </c>
      <c r="AA182">
        <f t="shared" si="48"/>
        <v>684.71296175842917</v>
      </c>
      <c r="AB182" s="28">
        <f t="shared" si="49"/>
        <v>19802.400000000001</v>
      </c>
      <c r="AC182" s="29">
        <f t="shared" si="50"/>
        <v>3.4577271530644223E-2</v>
      </c>
      <c r="AE182" s="4">
        <v>19903</v>
      </c>
      <c r="AF182" s="7">
        <v>20440</v>
      </c>
      <c r="AG182" s="7">
        <v>20142</v>
      </c>
      <c r="AH182" s="7">
        <v>18851</v>
      </c>
      <c r="AI182" s="12">
        <v>20240</v>
      </c>
      <c r="AK182">
        <f t="shared" si="51"/>
        <v>559.4673895769082</v>
      </c>
      <c r="AL182" s="28">
        <f t="shared" si="52"/>
        <v>19915.2</v>
      </c>
      <c r="AM182" s="29">
        <f t="shared" si="53"/>
        <v>2.8092481600832941E-2</v>
      </c>
      <c r="AO182" s="4">
        <v>19903</v>
      </c>
      <c r="AP182" s="7">
        <v>19311</v>
      </c>
      <c r="AQ182" s="7">
        <v>18790</v>
      </c>
      <c r="AR182" s="12">
        <v>20798</v>
      </c>
      <c r="AT182">
        <f t="shared" si="54"/>
        <v>746.02831715692935</v>
      </c>
      <c r="AU182" s="28">
        <f t="shared" si="55"/>
        <v>19700.5</v>
      </c>
      <c r="AV182" s="29">
        <f t="shared" si="56"/>
        <v>3.7868496594346809E-2</v>
      </c>
      <c r="AX182" s="4">
        <v>19287</v>
      </c>
      <c r="AY182" s="7">
        <v>17599</v>
      </c>
      <c r="AZ182" s="12">
        <v>20263</v>
      </c>
      <c r="BA182" s="12">
        <v>21305</v>
      </c>
      <c r="BC182" s="28">
        <f t="shared" si="57"/>
        <v>1364.5360933298907</v>
      </c>
      <c r="BD182" s="28">
        <f t="shared" si="58"/>
        <v>19613.5</v>
      </c>
      <c r="BE182" s="29">
        <f t="shared" si="59"/>
        <v>6.9571269448588505E-2</v>
      </c>
      <c r="BG182" s="4">
        <v>13227</v>
      </c>
      <c r="BH182" s="4">
        <v>11996</v>
      </c>
      <c r="BI182" s="7">
        <v>10832</v>
      </c>
      <c r="BJ182" s="12">
        <v>13542</v>
      </c>
      <c r="BL182" s="28">
        <f t="shared" si="60"/>
        <v>1073.5374644137949</v>
      </c>
      <c r="BM182" s="28">
        <f t="shared" si="61"/>
        <v>12399.25</v>
      </c>
      <c r="BN182" s="29">
        <f t="shared" si="62"/>
        <v>8.6580838713131422E-2</v>
      </c>
    </row>
    <row r="183" spans="1:66" x14ac:dyDescent="0.2">
      <c r="A183" s="20">
        <v>711</v>
      </c>
      <c r="B183" s="22" t="s">
        <v>180</v>
      </c>
      <c r="C183" s="4">
        <v>4238</v>
      </c>
      <c r="D183" s="4">
        <v>4364</v>
      </c>
      <c r="E183" s="7">
        <v>3860</v>
      </c>
      <c r="F183" s="12">
        <v>4346</v>
      </c>
      <c r="H183">
        <f t="shared" si="43"/>
        <v>203.24861623145188</v>
      </c>
      <c r="I183" s="28">
        <f t="shared" si="44"/>
        <v>4202</v>
      </c>
      <c r="J183" s="29">
        <f t="shared" si="45"/>
        <v>4.8369494581497356E-2</v>
      </c>
      <c r="K183" s="29"/>
      <c r="L183" s="4">
        <v>14735</v>
      </c>
      <c r="M183" s="7">
        <v>13650</v>
      </c>
      <c r="N183" s="12">
        <v>15299</v>
      </c>
      <c r="O183" s="29"/>
      <c r="P183">
        <f t="shared" si="46"/>
        <v>684.31003369980056</v>
      </c>
      <c r="Q183" s="28">
        <f t="shared" si="47"/>
        <v>14561.333333333334</v>
      </c>
      <c r="R183" s="29">
        <f t="shared" si="63"/>
        <v>4.6995011928838967E-2</v>
      </c>
      <c r="S183" s="29"/>
      <c r="U183" s="4">
        <v>16036</v>
      </c>
      <c r="V183" s="7">
        <v>14324</v>
      </c>
      <c r="W183" s="12">
        <v>16854</v>
      </c>
      <c r="X183" s="12">
        <v>16701</v>
      </c>
      <c r="Y183" s="13">
        <v>16572</v>
      </c>
      <c r="AA183">
        <f t="shared" si="48"/>
        <v>928.51916512261619</v>
      </c>
      <c r="AB183" s="28">
        <f t="shared" si="49"/>
        <v>16097.4</v>
      </c>
      <c r="AC183" s="29">
        <f t="shared" si="50"/>
        <v>5.7681312828321112E-2</v>
      </c>
      <c r="AE183" s="4">
        <v>16279</v>
      </c>
      <c r="AF183" s="7">
        <v>16830</v>
      </c>
      <c r="AG183" s="7">
        <v>15983</v>
      </c>
      <c r="AH183" s="7">
        <v>15106</v>
      </c>
      <c r="AI183" s="12">
        <v>16707</v>
      </c>
      <c r="AK183">
        <f t="shared" si="51"/>
        <v>616.81601795024744</v>
      </c>
      <c r="AL183" s="28">
        <f t="shared" si="52"/>
        <v>16181</v>
      </c>
      <c r="AM183" s="29">
        <f t="shared" si="53"/>
        <v>3.8119771210076474E-2</v>
      </c>
      <c r="AO183" s="4">
        <v>15842</v>
      </c>
      <c r="AP183" s="7">
        <v>15226</v>
      </c>
      <c r="AQ183" s="7">
        <v>14740</v>
      </c>
      <c r="AR183" s="12">
        <v>16470</v>
      </c>
      <c r="AT183">
        <f t="shared" si="54"/>
        <v>650.23438081971642</v>
      </c>
      <c r="AU183" s="28">
        <f t="shared" si="55"/>
        <v>15569.5</v>
      </c>
      <c r="AV183" s="29">
        <f t="shared" si="56"/>
        <v>4.1763343769531225E-2</v>
      </c>
      <c r="AX183" s="4">
        <v>14181</v>
      </c>
      <c r="AY183" s="7">
        <v>13256</v>
      </c>
      <c r="AZ183" s="12">
        <v>14998</v>
      </c>
      <c r="BA183" s="12">
        <v>15689</v>
      </c>
      <c r="BC183" s="28">
        <f t="shared" si="57"/>
        <v>909.28240937565704</v>
      </c>
      <c r="BD183" s="28">
        <f t="shared" si="58"/>
        <v>14531</v>
      </c>
      <c r="BE183" s="29">
        <f t="shared" si="59"/>
        <v>6.2575349898538093E-2</v>
      </c>
      <c r="BG183" s="4">
        <v>7008</v>
      </c>
      <c r="BH183" s="4">
        <v>6382</v>
      </c>
      <c r="BI183" s="7">
        <v>5699</v>
      </c>
      <c r="BJ183" s="12">
        <v>6817</v>
      </c>
      <c r="BL183" s="28">
        <f t="shared" si="60"/>
        <v>502.95849729376278</v>
      </c>
      <c r="BM183" s="28">
        <f t="shared" si="61"/>
        <v>6476.5</v>
      </c>
      <c r="BN183" s="29">
        <f t="shared" si="62"/>
        <v>7.76589974976859E-2</v>
      </c>
    </row>
    <row r="184" spans="1:66" x14ac:dyDescent="0.2">
      <c r="A184" s="20">
        <v>1001</v>
      </c>
      <c r="B184" s="22" t="s">
        <v>181</v>
      </c>
      <c r="C184" s="4">
        <v>3053</v>
      </c>
      <c r="D184" s="4">
        <v>2821</v>
      </c>
      <c r="E184" s="7">
        <v>2754</v>
      </c>
      <c r="F184" s="12">
        <v>3102</v>
      </c>
      <c r="H184">
        <f t="shared" si="43"/>
        <v>147.94002163038911</v>
      </c>
      <c r="I184" s="28">
        <f t="shared" si="44"/>
        <v>2932.5</v>
      </c>
      <c r="J184" s="29">
        <f t="shared" si="45"/>
        <v>5.0448430223491596E-2</v>
      </c>
      <c r="K184" s="29"/>
      <c r="L184" s="4">
        <v>5461</v>
      </c>
      <c r="M184" s="7">
        <v>5124</v>
      </c>
      <c r="N184" s="12">
        <v>5711</v>
      </c>
      <c r="O184" s="29"/>
      <c r="P184">
        <f t="shared" si="46"/>
        <v>240.51749763097624</v>
      </c>
      <c r="Q184" s="28">
        <f t="shared" si="47"/>
        <v>5432</v>
      </c>
      <c r="R184" s="29">
        <f t="shared" si="63"/>
        <v>4.4277889843699604E-2</v>
      </c>
      <c r="S184" s="29"/>
      <c r="U184" s="4">
        <v>5722</v>
      </c>
      <c r="V184" s="7">
        <v>5461</v>
      </c>
      <c r="W184" s="12">
        <v>5697</v>
      </c>
      <c r="X184" s="12">
        <v>5832</v>
      </c>
      <c r="Y184" s="13">
        <v>5871</v>
      </c>
      <c r="AA184">
        <f t="shared" si="48"/>
        <v>143.45814720677245</v>
      </c>
      <c r="AB184" s="28">
        <f t="shared" si="49"/>
        <v>5716.6</v>
      </c>
      <c r="AC184" s="29">
        <f t="shared" si="50"/>
        <v>2.5095012281211287E-2</v>
      </c>
      <c r="AE184" s="4">
        <v>5833</v>
      </c>
      <c r="AF184" s="7">
        <v>6022</v>
      </c>
      <c r="AG184" s="7">
        <v>5860</v>
      </c>
      <c r="AH184" s="7">
        <v>5612</v>
      </c>
      <c r="AI184" s="12">
        <v>5738</v>
      </c>
      <c r="AK184">
        <f t="shared" si="51"/>
        <v>135.8793582557704</v>
      </c>
      <c r="AL184" s="28">
        <f t="shared" si="52"/>
        <v>5813</v>
      </c>
      <c r="AM184" s="29">
        <f t="shared" si="53"/>
        <v>2.3375083133626424E-2</v>
      </c>
      <c r="AO184" s="4">
        <v>5605</v>
      </c>
      <c r="AP184" s="7">
        <v>5634</v>
      </c>
      <c r="AQ184" s="7">
        <v>5667</v>
      </c>
      <c r="AR184" s="12">
        <v>5936</v>
      </c>
      <c r="AT184">
        <f t="shared" si="54"/>
        <v>132.02745926510894</v>
      </c>
      <c r="AU184" s="28">
        <f t="shared" si="55"/>
        <v>5710.5</v>
      </c>
      <c r="AV184" s="29">
        <f t="shared" si="56"/>
        <v>2.3120122452518859E-2</v>
      </c>
      <c r="AX184" s="4">
        <v>5736</v>
      </c>
      <c r="AY184" s="7">
        <v>5836</v>
      </c>
      <c r="AZ184" s="12">
        <v>6278</v>
      </c>
      <c r="BA184" s="12">
        <v>6652</v>
      </c>
      <c r="BC184" s="28">
        <f t="shared" si="57"/>
        <v>366.05293333068647</v>
      </c>
      <c r="BD184" s="28">
        <f t="shared" si="58"/>
        <v>6125.5</v>
      </c>
      <c r="BE184" s="29">
        <f t="shared" si="59"/>
        <v>5.975886594248412E-2</v>
      </c>
      <c r="BG184" s="4">
        <v>3974</v>
      </c>
      <c r="BH184" s="4">
        <v>3268</v>
      </c>
      <c r="BI184" s="7">
        <v>3640</v>
      </c>
      <c r="BJ184" s="12">
        <v>4068</v>
      </c>
      <c r="BL184" s="28">
        <f t="shared" si="60"/>
        <v>314.28450486780287</v>
      </c>
      <c r="BM184" s="28">
        <f t="shared" si="61"/>
        <v>3737.5</v>
      </c>
      <c r="BN184" s="29">
        <f t="shared" si="62"/>
        <v>8.4089499630181364E-2</v>
      </c>
    </row>
    <row r="185" spans="1:66" x14ac:dyDescent="0.2">
      <c r="A185" s="20">
        <v>1002</v>
      </c>
      <c r="B185" s="22" t="s">
        <v>182</v>
      </c>
      <c r="C185" s="4">
        <v>4640</v>
      </c>
      <c r="D185" s="4">
        <v>4526</v>
      </c>
      <c r="E185" s="7">
        <v>4403</v>
      </c>
      <c r="F185" s="12">
        <v>4562</v>
      </c>
      <c r="H185">
        <f t="shared" si="43"/>
        <v>85.496710463034773</v>
      </c>
      <c r="I185" s="28">
        <f t="shared" si="44"/>
        <v>4532.75</v>
      </c>
      <c r="J185" s="29">
        <f t="shared" si="45"/>
        <v>1.8861995579512389E-2</v>
      </c>
      <c r="K185" s="29"/>
      <c r="L185" s="4">
        <v>15582</v>
      </c>
      <c r="M185" s="7">
        <v>12755</v>
      </c>
      <c r="N185" s="12">
        <v>14669</v>
      </c>
      <c r="O185" s="29"/>
      <c r="P185">
        <f t="shared" si="46"/>
        <v>1177.9876437759817</v>
      </c>
      <c r="Q185" s="28">
        <f t="shared" si="47"/>
        <v>14335.333333333334</v>
      </c>
      <c r="R185" s="29">
        <f t="shared" si="63"/>
        <v>8.2173718349252314E-2</v>
      </c>
      <c r="S185" s="29"/>
      <c r="U185" s="4">
        <v>16499</v>
      </c>
      <c r="V185" s="7">
        <v>13663</v>
      </c>
      <c r="W185" s="12">
        <v>17065</v>
      </c>
      <c r="X185" s="12">
        <v>17503</v>
      </c>
      <c r="Y185" s="13">
        <v>17180</v>
      </c>
      <c r="AA185">
        <f t="shared" si="48"/>
        <v>1397.6111047068853</v>
      </c>
      <c r="AB185" s="28">
        <f t="shared" si="49"/>
        <v>16382</v>
      </c>
      <c r="AC185" s="29">
        <f t="shared" si="50"/>
        <v>8.5313826437973708E-2</v>
      </c>
      <c r="AE185" s="4">
        <v>16985</v>
      </c>
      <c r="AF185" s="7">
        <v>16527</v>
      </c>
      <c r="AG185" s="7">
        <v>14448</v>
      </c>
      <c r="AH185" s="7">
        <v>13946</v>
      </c>
      <c r="AI185" s="12">
        <v>17333</v>
      </c>
      <c r="AK185">
        <f t="shared" si="51"/>
        <v>1381.0603752189838</v>
      </c>
      <c r="AL185" s="28">
        <f t="shared" si="52"/>
        <v>15847.8</v>
      </c>
      <c r="AM185" s="29">
        <f t="shared" si="53"/>
        <v>8.7145242571144504E-2</v>
      </c>
      <c r="AO185" s="4">
        <v>16667</v>
      </c>
      <c r="AP185" s="7">
        <v>14745</v>
      </c>
      <c r="AQ185" s="7">
        <v>13699</v>
      </c>
      <c r="AR185" s="12">
        <v>14368</v>
      </c>
      <c r="AT185">
        <f t="shared" si="54"/>
        <v>1103.1861526959083</v>
      </c>
      <c r="AU185" s="28">
        <f t="shared" si="55"/>
        <v>14869.75</v>
      </c>
      <c r="AV185" s="29">
        <f t="shared" si="56"/>
        <v>7.418995966279919E-2</v>
      </c>
      <c r="AX185" s="4">
        <v>15456</v>
      </c>
      <c r="AY185" s="7">
        <v>12516</v>
      </c>
      <c r="AZ185" s="12">
        <v>15541</v>
      </c>
      <c r="BA185" s="12">
        <v>15915</v>
      </c>
      <c r="BC185" s="28">
        <f t="shared" si="57"/>
        <v>1362.5621086761514</v>
      </c>
      <c r="BD185" s="28">
        <f t="shared" si="58"/>
        <v>14857</v>
      </c>
      <c r="BE185" s="29">
        <f t="shared" si="59"/>
        <v>9.1711793005058315E-2</v>
      </c>
      <c r="BG185" s="4">
        <v>6600</v>
      </c>
      <c r="BH185" s="4">
        <v>5678</v>
      </c>
      <c r="BI185" s="7">
        <v>6232</v>
      </c>
      <c r="BJ185" s="12">
        <v>6114</v>
      </c>
      <c r="BL185" s="28">
        <f t="shared" si="60"/>
        <v>329.07445965920846</v>
      </c>
      <c r="BM185" s="28">
        <f t="shared" si="61"/>
        <v>6156</v>
      </c>
      <c r="BN185" s="29">
        <f t="shared" si="62"/>
        <v>5.34558901330748E-2</v>
      </c>
    </row>
    <row r="186" spans="1:66" x14ac:dyDescent="0.2">
      <c r="A186" s="20">
        <v>1005</v>
      </c>
      <c r="B186" s="22" t="s">
        <v>183</v>
      </c>
      <c r="C186" s="4">
        <v>3287</v>
      </c>
      <c r="D186" s="4">
        <v>3371</v>
      </c>
      <c r="E186" s="7">
        <v>3548</v>
      </c>
      <c r="F186" s="12">
        <v>3579</v>
      </c>
      <c r="H186">
        <f t="shared" si="43"/>
        <v>121.44829146595681</v>
      </c>
      <c r="I186" s="28">
        <f t="shared" si="44"/>
        <v>3446.25</v>
      </c>
      <c r="J186" s="29">
        <f t="shared" si="45"/>
        <v>3.5240708441336761E-2</v>
      </c>
      <c r="K186" s="29"/>
      <c r="L186" s="4">
        <v>12117</v>
      </c>
      <c r="M186" s="7">
        <v>11822</v>
      </c>
      <c r="N186" s="12">
        <v>12680</v>
      </c>
      <c r="O186" s="29"/>
      <c r="P186">
        <f t="shared" si="46"/>
        <v>355.9272709729085</v>
      </c>
      <c r="Q186" s="28">
        <f t="shared" si="47"/>
        <v>12206.333333333334</v>
      </c>
      <c r="R186" s="29">
        <f t="shared" si="63"/>
        <v>2.9159229168429654E-2</v>
      </c>
      <c r="S186" s="29"/>
      <c r="U186" s="4">
        <v>13176</v>
      </c>
      <c r="V186" s="7">
        <v>12708</v>
      </c>
      <c r="W186" s="12">
        <v>14090</v>
      </c>
      <c r="X186" s="12">
        <v>13933</v>
      </c>
      <c r="Y186" s="13">
        <v>13779</v>
      </c>
      <c r="AA186">
        <f t="shared" si="48"/>
        <v>517.4458039253966</v>
      </c>
      <c r="AB186" s="28">
        <f t="shared" si="49"/>
        <v>13537.2</v>
      </c>
      <c r="AC186" s="29">
        <f t="shared" si="50"/>
        <v>3.8223990479966059E-2</v>
      </c>
      <c r="AE186" s="4">
        <v>13237</v>
      </c>
      <c r="AF186" s="7">
        <v>18207</v>
      </c>
      <c r="AG186" s="7">
        <v>16803</v>
      </c>
      <c r="AH186" s="7">
        <v>13010</v>
      </c>
      <c r="AI186" s="12">
        <v>14193</v>
      </c>
      <c r="AK186">
        <f t="shared" si="51"/>
        <v>2059.8386344565924</v>
      </c>
      <c r="AL186" s="28">
        <f t="shared" si="52"/>
        <v>15090</v>
      </c>
      <c r="AM186" s="29">
        <f t="shared" si="53"/>
        <v>0.13650355430461183</v>
      </c>
      <c r="AO186" s="4">
        <v>13417</v>
      </c>
      <c r="AP186" s="7">
        <v>12741</v>
      </c>
      <c r="AQ186" s="7">
        <v>12755</v>
      </c>
      <c r="AR186" s="12">
        <v>13462</v>
      </c>
      <c r="AT186">
        <f t="shared" si="54"/>
        <v>346.15124945607232</v>
      </c>
      <c r="AU186" s="28">
        <f t="shared" si="55"/>
        <v>13093.75</v>
      </c>
      <c r="AV186" s="29">
        <f t="shared" si="56"/>
        <v>2.6436372273494782E-2</v>
      </c>
      <c r="AX186" s="4">
        <v>11735</v>
      </c>
      <c r="AY186" s="7">
        <v>11756</v>
      </c>
      <c r="AZ186" s="12">
        <v>12302</v>
      </c>
      <c r="BA186" s="12">
        <v>13629</v>
      </c>
      <c r="BC186" s="28">
        <f t="shared" si="57"/>
        <v>769.5916124802817</v>
      </c>
      <c r="BD186" s="28">
        <f t="shared" si="58"/>
        <v>12355.5</v>
      </c>
      <c r="BE186" s="29">
        <f t="shared" si="59"/>
        <v>6.2287371007266536E-2</v>
      </c>
      <c r="BG186" s="4">
        <v>6838</v>
      </c>
      <c r="BH186" s="4">
        <v>4965</v>
      </c>
      <c r="BI186" s="7">
        <v>5139</v>
      </c>
      <c r="BJ186" s="12">
        <v>5853</v>
      </c>
      <c r="BL186" s="28">
        <f t="shared" si="60"/>
        <v>737.12155544387656</v>
      </c>
      <c r="BM186" s="28">
        <f t="shared" si="61"/>
        <v>5698.75</v>
      </c>
      <c r="BN186" s="29">
        <f t="shared" si="62"/>
        <v>0.12934793690614196</v>
      </c>
    </row>
    <row r="187" spans="1:66" x14ac:dyDescent="0.2">
      <c r="A187" s="20">
        <v>1006</v>
      </c>
      <c r="B187" s="22" t="s">
        <v>184</v>
      </c>
      <c r="C187" s="4">
        <v>7446</v>
      </c>
      <c r="D187" s="4">
        <v>6120</v>
      </c>
      <c r="E187" s="7">
        <v>4832</v>
      </c>
      <c r="F187" s="12">
        <v>6514</v>
      </c>
      <c r="H187">
        <f t="shared" si="43"/>
        <v>938.85568646091713</v>
      </c>
      <c r="I187" s="28">
        <f t="shared" si="44"/>
        <v>6228</v>
      </c>
      <c r="J187" s="29">
        <f t="shared" si="45"/>
        <v>0.15074754117869574</v>
      </c>
      <c r="K187" s="29"/>
      <c r="L187" s="4">
        <v>13121</v>
      </c>
      <c r="M187" s="7">
        <v>10907</v>
      </c>
      <c r="N187" s="12">
        <v>11282</v>
      </c>
      <c r="O187" s="29"/>
      <c r="P187">
        <f t="shared" si="46"/>
        <v>967.49056842948085</v>
      </c>
      <c r="Q187" s="28">
        <f t="shared" si="47"/>
        <v>11770</v>
      </c>
      <c r="R187" s="29">
        <f t="shared" si="63"/>
        <v>8.2199708447704412E-2</v>
      </c>
      <c r="S187" s="29"/>
      <c r="U187" s="4">
        <v>13437</v>
      </c>
      <c r="V187" s="7">
        <v>11002</v>
      </c>
      <c r="W187" s="12">
        <v>12500</v>
      </c>
      <c r="X187" s="12">
        <v>10984</v>
      </c>
      <c r="Y187" s="13">
        <v>10788</v>
      </c>
      <c r="AA187">
        <f t="shared" si="48"/>
        <v>1046.8876539533744</v>
      </c>
      <c r="AB187" s="28">
        <f t="shared" si="49"/>
        <v>11742.2</v>
      </c>
      <c r="AC187" s="29">
        <f t="shared" si="50"/>
        <v>8.9156006025563728E-2</v>
      </c>
      <c r="AE187" s="4">
        <v>14005</v>
      </c>
      <c r="AF187" s="7">
        <v>34685</v>
      </c>
      <c r="AG187" s="7">
        <v>21807</v>
      </c>
      <c r="AH187" s="7">
        <v>11270</v>
      </c>
      <c r="AI187" s="12">
        <v>11140</v>
      </c>
      <c r="AK187">
        <f t="shared" si="51"/>
        <v>8938.7344652361171</v>
      </c>
      <c r="AL187" s="28">
        <f t="shared" si="52"/>
        <v>18581.400000000001</v>
      </c>
      <c r="AM187" s="29">
        <f t="shared" si="53"/>
        <v>0.48105817996685485</v>
      </c>
      <c r="AO187" s="4">
        <v>14368</v>
      </c>
      <c r="AP187" s="7">
        <v>11658</v>
      </c>
      <c r="AQ187" s="7">
        <v>11080</v>
      </c>
      <c r="AR187" s="12">
        <v>11068</v>
      </c>
      <c r="AT187">
        <f t="shared" si="54"/>
        <v>1363.070339344232</v>
      </c>
      <c r="AU187" s="28">
        <f t="shared" si="55"/>
        <v>12043.5</v>
      </c>
      <c r="AV187" s="29">
        <f t="shared" si="56"/>
        <v>0.11317892135543921</v>
      </c>
      <c r="AX187" s="4">
        <v>14386</v>
      </c>
      <c r="AY187" s="7">
        <v>10276</v>
      </c>
      <c r="AZ187" s="12">
        <v>11224</v>
      </c>
      <c r="BA187" s="12">
        <v>11488</v>
      </c>
      <c r="BC187" s="28">
        <f t="shared" si="57"/>
        <v>1535.5392375318841</v>
      </c>
      <c r="BD187" s="28">
        <f t="shared" si="58"/>
        <v>11843.5</v>
      </c>
      <c r="BE187" s="29">
        <f t="shared" si="59"/>
        <v>0.1296524876541465</v>
      </c>
      <c r="BG187" s="4">
        <v>25339</v>
      </c>
      <c r="BH187" s="4">
        <v>8464</v>
      </c>
      <c r="BI187" s="7">
        <v>6676</v>
      </c>
      <c r="BJ187" s="12">
        <v>6237</v>
      </c>
      <c r="BL187" s="28">
        <f t="shared" si="60"/>
        <v>7930.5926323320882</v>
      </c>
      <c r="BM187" s="28">
        <f t="shared" si="61"/>
        <v>11679</v>
      </c>
      <c r="BN187" s="29">
        <f t="shared" si="62"/>
        <v>0.679047232839463</v>
      </c>
    </row>
    <row r="188" spans="1:66" x14ac:dyDescent="0.2">
      <c r="A188" s="20">
        <v>1013</v>
      </c>
      <c r="B188" s="22" t="s">
        <v>185</v>
      </c>
      <c r="C188" s="4">
        <v>2280</v>
      </c>
      <c r="D188" s="4">
        <v>6047</v>
      </c>
      <c r="E188" s="7">
        <v>7319</v>
      </c>
      <c r="F188" s="12">
        <v>5018</v>
      </c>
      <c r="H188">
        <f t="shared" si="43"/>
        <v>1854.8901584730024</v>
      </c>
      <c r="I188" s="28">
        <f t="shared" si="44"/>
        <v>5166</v>
      </c>
      <c r="J188" s="29">
        <f t="shared" si="45"/>
        <v>0.35905732839198651</v>
      </c>
      <c r="K188" s="29"/>
      <c r="L188" s="4">
        <v>2690</v>
      </c>
      <c r="M188" s="7">
        <v>1888</v>
      </c>
      <c r="N188" s="12">
        <v>3089</v>
      </c>
      <c r="O188" s="29"/>
      <c r="P188">
        <f t="shared" si="46"/>
        <v>499.42255544667671</v>
      </c>
      <c r="Q188" s="28">
        <f t="shared" si="47"/>
        <v>2555.6666666666665</v>
      </c>
      <c r="R188" s="29">
        <f t="shared" si="63"/>
        <v>0.19541772092605064</v>
      </c>
      <c r="S188" s="29"/>
      <c r="U188" s="4">
        <v>2786</v>
      </c>
      <c r="V188" s="7">
        <v>3119</v>
      </c>
      <c r="W188" s="12">
        <v>2701</v>
      </c>
      <c r="X188" s="12">
        <v>2605</v>
      </c>
      <c r="Y188" s="13">
        <v>3142</v>
      </c>
      <c r="AA188">
        <f t="shared" si="48"/>
        <v>219.92053110157769</v>
      </c>
      <c r="AB188" s="28">
        <f t="shared" si="49"/>
        <v>2870.6</v>
      </c>
      <c r="AC188" s="29">
        <f t="shared" si="50"/>
        <v>7.6611346443801895E-2</v>
      </c>
      <c r="AE188" s="4">
        <v>2934</v>
      </c>
      <c r="AF188" s="7">
        <v>3416</v>
      </c>
      <c r="AG188" s="7">
        <v>4350</v>
      </c>
      <c r="AH188" s="7">
        <v>3036</v>
      </c>
      <c r="AI188" s="12">
        <v>2834</v>
      </c>
      <c r="AK188">
        <f t="shared" si="51"/>
        <v>554.21728590869486</v>
      </c>
      <c r="AL188" s="28">
        <f t="shared" si="52"/>
        <v>3314</v>
      </c>
      <c r="AM188" s="29">
        <f t="shared" si="53"/>
        <v>0.16723514964052349</v>
      </c>
      <c r="AO188" s="4">
        <v>2251</v>
      </c>
      <c r="AP188" s="7">
        <v>3581</v>
      </c>
      <c r="AQ188" s="7">
        <v>4155</v>
      </c>
      <c r="AR188" s="12">
        <v>3015</v>
      </c>
      <c r="AT188">
        <f t="shared" si="54"/>
        <v>703.88404584846216</v>
      </c>
      <c r="AU188" s="28">
        <f t="shared" si="55"/>
        <v>3250.5</v>
      </c>
      <c r="AV188" s="29">
        <f t="shared" si="56"/>
        <v>0.21654639158543676</v>
      </c>
      <c r="AX188" s="4">
        <v>3742</v>
      </c>
      <c r="AY188" s="7">
        <v>4513</v>
      </c>
      <c r="AZ188" s="12">
        <v>4991</v>
      </c>
      <c r="BA188" s="12">
        <v>3273</v>
      </c>
      <c r="BC188" s="28">
        <f t="shared" si="57"/>
        <v>665.77074695423494</v>
      </c>
      <c r="BD188" s="28">
        <f t="shared" si="58"/>
        <v>4129.75</v>
      </c>
      <c r="BE188" s="29">
        <f t="shared" si="59"/>
        <v>0.16121332936720986</v>
      </c>
      <c r="BG188" s="4">
        <v>4204</v>
      </c>
      <c r="BH188" s="4">
        <v>2117</v>
      </c>
      <c r="BI188" s="7">
        <v>6847</v>
      </c>
      <c r="BJ188" s="12">
        <v>5536</v>
      </c>
      <c r="BL188" s="28">
        <f t="shared" si="60"/>
        <v>1748.1494501329112</v>
      </c>
      <c r="BM188" s="28">
        <f t="shared" si="61"/>
        <v>4676</v>
      </c>
      <c r="BN188" s="29">
        <f t="shared" si="62"/>
        <v>0.37385574211567818</v>
      </c>
    </row>
    <row r="189" spans="1:66" x14ac:dyDescent="0.2">
      <c r="A189" s="20">
        <v>1014</v>
      </c>
      <c r="B189" s="22" t="s">
        <v>186</v>
      </c>
      <c r="C189" s="4">
        <v>2985</v>
      </c>
      <c r="D189" s="4">
        <v>3517</v>
      </c>
      <c r="E189" s="7">
        <v>5084</v>
      </c>
      <c r="F189" s="12">
        <v>4112</v>
      </c>
      <c r="H189">
        <f t="shared" si="43"/>
        <v>779.15226368149638</v>
      </c>
      <c r="I189" s="28">
        <f t="shared" si="44"/>
        <v>3924.5</v>
      </c>
      <c r="J189" s="29">
        <f t="shared" si="45"/>
        <v>0.19853542201082849</v>
      </c>
      <c r="K189" s="29"/>
      <c r="L189" s="4">
        <v>5332</v>
      </c>
      <c r="M189" s="7">
        <v>4928</v>
      </c>
      <c r="N189" s="12">
        <v>5514</v>
      </c>
      <c r="O189" s="29"/>
      <c r="P189">
        <f t="shared" si="46"/>
        <v>244.88909054236504</v>
      </c>
      <c r="Q189" s="28">
        <f t="shared" si="47"/>
        <v>5258</v>
      </c>
      <c r="R189" s="29">
        <f t="shared" si="63"/>
        <v>4.6574570281925645E-2</v>
      </c>
      <c r="S189" s="29"/>
      <c r="U189" s="4">
        <v>5617</v>
      </c>
      <c r="V189" s="7">
        <v>6549</v>
      </c>
      <c r="W189" s="12">
        <v>5329</v>
      </c>
      <c r="X189" s="12">
        <v>5715</v>
      </c>
      <c r="Y189" s="13">
        <v>5725</v>
      </c>
      <c r="AA189">
        <f t="shared" si="48"/>
        <v>407.02235810824942</v>
      </c>
      <c r="AB189" s="28">
        <f t="shared" si="49"/>
        <v>5787</v>
      </c>
      <c r="AC189" s="29">
        <f t="shared" si="50"/>
        <v>7.0333913618152652E-2</v>
      </c>
      <c r="AE189" s="4">
        <v>5641</v>
      </c>
      <c r="AF189" s="7">
        <v>6100</v>
      </c>
      <c r="AG189" s="7">
        <v>5829</v>
      </c>
      <c r="AH189" s="7">
        <v>6651</v>
      </c>
      <c r="AI189" s="12">
        <v>5611</v>
      </c>
      <c r="AK189">
        <f t="shared" si="51"/>
        <v>384.08311600485644</v>
      </c>
      <c r="AL189" s="28">
        <f t="shared" si="52"/>
        <v>5966.4</v>
      </c>
      <c r="AM189" s="29">
        <f t="shared" si="53"/>
        <v>6.4374349021999275E-2</v>
      </c>
      <c r="AO189" s="4">
        <v>5516</v>
      </c>
      <c r="AP189" s="7">
        <v>7114</v>
      </c>
      <c r="AQ189" s="7">
        <v>7084</v>
      </c>
      <c r="AR189" s="12">
        <v>5652</v>
      </c>
      <c r="AT189">
        <f t="shared" si="54"/>
        <v>759.09864312880973</v>
      </c>
      <c r="AU189" s="28">
        <f t="shared" si="55"/>
        <v>6341.5</v>
      </c>
      <c r="AV189" s="29">
        <f t="shared" si="56"/>
        <v>0.11970332620496882</v>
      </c>
      <c r="AX189" s="4">
        <v>5648</v>
      </c>
      <c r="AY189" s="7">
        <v>7832</v>
      </c>
      <c r="AZ189" s="12">
        <v>6188</v>
      </c>
      <c r="BA189" s="12">
        <v>6552</v>
      </c>
      <c r="BC189" s="28">
        <f t="shared" si="57"/>
        <v>804.37491258740783</v>
      </c>
      <c r="BD189" s="28">
        <f t="shared" si="58"/>
        <v>6555</v>
      </c>
      <c r="BE189" s="29">
        <f t="shared" si="59"/>
        <v>0.12271165714529486</v>
      </c>
      <c r="BG189" s="4">
        <v>4494</v>
      </c>
      <c r="BH189" s="4">
        <v>4168</v>
      </c>
      <c r="BI189" s="7">
        <v>6265</v>
      </c>
      <c r="BJ189" s="12">
        <v>5202</v>
      </c>
      <c r="BL189" s="28">
        <f t="shared" si="60"/>
        <v>803.91677896409158</v>
      </c>
      <c r="BM189" s="28">
        <f t="shared" si="61"/>
        <v>5032.25</v>
      </c>
      <c r="BN189" s="29">
        <f t="shared" si="62"/>
        <v>0.15975294927002665</v>
      </c>
    </row>
    <row r="190" spans="1:66" x14ac:dyDescent="0.2">
      <c r="A190" s="20">
        <v>1016</v>
      </c>
      <c r="B190" s="22" t="s">
        <v>187</v>
      </c>
      <c r="C190" s="4">
        <v>7094</v>
      </c>
      <c r="D190" s="4">
        <v>8090</v>
      </c>
      <c r="E190" s="7">
        <v>8145</v>
      </c>
      <c r="F190" s="12">
        <v>8424</v>
      </c>
      <c r="H190">
        <f t="shared" si="43"/>
        <v>503.60816861921529</v>
      </c>
      <c r="I190" s="28">
        <f t="shared" si="44"/>
        <v>7938.25</v>
      </c>
      <c r="J190" s="29">
        <f t="shared" si="45"/>
        <v>6.3440704011490601E-2</v>
      </c>
      <c r="K190" s="29"/>
      <c r="L190" s="4">
        <v>21947</v>
      </c>
      <c r="M190" s="7">
        <v>19336</v>
      </c>
      <c r="N190" s="12">
        <v>23570</v>
      </c>
      <c r="O190" s="29"/>
      <c r="P190">
        <f t="shared" si="46"/>
        <v>1744.1395841184528</v>
      </c>
      <c r="Q190" s="28">
        <f t="shared" si="47"/>
        <v>21617.666666666668</v>
      </c>
      <c r="R190" s="29">
        <f t="shared" si="63"/>
        <v>8.0681213704151822E-2</v>
      </c>
      <c r="S190" s="29"/>
      <c r="U190" s="4">
        <v>22710</v>
      </c>
      <c r="V190" s="7">
        <v>20369</v>
      </c>
      <c r="W190" s="12">
        <v>24146</v>
      </c>
      <c r="X190" s="12">
        <v>24675</v>
      </c>
      <c r="Y190" s="13">
        <v>24320</v>
      </c>
      <c r="AA190">
        <f t="shared" si="48"/>
        <v>1585.5549186325902</v>
      </c>
      <c r="AB190" s="28">
        <f t="shared" si="49"/>
        <v>23244</v>
      </c>
      <c r="AC190" s="29">
        <f t="shared" si="50"/>
        <v>6.8213513966296255E-2</v>
      </c>
      <c r="AE190" s="4">
        <v>23078</v>
      </c>
      <c r="AF190" s="7">
        <v>23421</v>
      </c>
      <c r="AG190" s="7">
        <v>21230</v>
      </c>
      <c r="AH190" s="7">
        <v>20262</v>
      </c>
      <c r="AI190" s="12">
        <v>24372</v>
      </c>
      <c r="AK190">
        <f t="shared" si="51"/>
        <v>1503.6288903848581</v>
      </c>
      <c r="AL190" s="28">
        <f t="shared" si="52"/>
        <v>22472.6</v>
      </c>
      <c r="AM190" s="29">
        <f t="shared" si="53"/>
        <v>6.6909431502579067E-2</v>
      </c>
      <c r="AO190" s="4">
        <v>22393</v>
      </c>
      <c r="AP190" s="7">
        <v>20937</v>
      </c>
      <c r="AQ190" s="7">
        <v>19962</v>
      </c>
      <c r="AR190" s="12">
        <v>24475</v>
      </c>
      <c r="AT190">
        <f t="shared" si="54"/>
        <v>1699.2582756897198</v>
      </c>
      <c r="AU190" s="28">
        <f t="shared" si="55"/>
        <v>21941.75</v>
      </c>
      <c r="AV190" s="29">
        <f t="shared" si="56"/>
        <v>7.7444063289834206E-2</v>
      </c>
      <c r="AX190" s="4">
        <v>22139</v>
      </c>
      <c r="AY190" s="7">
        <v>19619</v>
      </c>
      <c r="AZ190" s="12">
        <v>24423</v>
      </c>
      <c r="BA190" s="12">
        <v>25373</v>
      </c>
      <c r="BC190" s="28">
        <f t="shared" si="57"/>
        <v>2223.6687590556289</v>
      </c>
      <c r="BD190" s="28">
        <f t="shared" si="58"/>
        <v>22888.5</v>
      </c>
      <c r="BE190" s="29">
        <f t="shared" si="59"/>
        <v>9.715222749658689E-2</v>
      </c>
      <c r="BG190" s="4">
        <v>11850</v>
      </c>
      <c r="BH190" s="4">
        <v>10788</v>
      </c>
      <c r="BI190" s="7">
        <v>11181</v>
      </c>
      <c r="BJ190" s="12">
        <v>12418</v>
      </c>
      <c r="BL190" s="28">
        <f t="shared" si="60"/>
        <v>624.47713128664691</v>
      </c>
      <c r="BM190" s="28">
        <f t="shared" si="61"/>
        <v>11559.25</v>
      </c>
      <c r="BN190" s="29">
        <f t="shared" si="62"/>
        <v>5.402401810555589E-2</v>
      </c>
    </row>
    <row r="191" spans="1:66" x14ac:dyDescent="0.2">
      <c r="A191" s="20">
        <v>1018</v>
      </c>
      <c r="B191" s="22" t="s">
        <v>188</v>
      </c>
      <c r="C191" s="4">
        <v>2218</v>
      </c>
      <c r="D191" s="4">
        <v>2642</v>
      </c>
      <c r="E191" s="7">
        <v>2506</v>
      </c>
      <c r="F191" s="12">
        <v>2621</v>
      </c>
      <c r="H191">
        <f t="shared" si="43"/>
        <v>169.05823700725145</v>
      </c>
      <c r="I191" s="28">
        <f t="shared" si="44"/>
        <v>2496.75</v>
      </c>
      <c r="J191" s="29">
        <f t="shared" si="45"/>
        <v>6.7711319518274332E-2</v>
      </c>
      <c r="K191" s="29"/>
      <c r="L191" s="4">
        <v>5856</v>
      </c>
      <c r="M191" s="7">
        <v>5039</v>
      </c>
      <c r="N191" s="12">
        <v>5662</v>
      </c>
      <c r="O191" s="29"/>
      <c r="P191">
        <f t="shared" si="46"/>
        <v>348.52929097375255</v>
      </c>
      <c r="Q191" s="28">
        <f t="shared" si="47"/>
        <v>5519</v>
      </c>
      <c r="R191" s="29">
        <f t="shared" si="63"/>
        <v>6.3150804670004085E-2</v>
      </c>
      <c r="S191" s="29"/>
      <c r="U191" s="4">
        <v>6034</v>
      </c>
      <c r="V191" s="7">
        <v>5558</v>
      </c>
      <c r="W191" s="12">
        <v>4873</v>
      </c>
      <c r="X191" s="12">
        <v>5940</v>
      </c>
      <c r="Y191" s="13">
        <v>5894</v>
      </c>
      <c r="AA191">
        <f t="shared" si="48"/>
        <v>424.92465214435373</v>
      </c>
      <c r="AB191" s="28">
        <f t="shared" si="49"/>
        <v>5659.8</v>
      </c>
      <c r="AC191" s="29">
        <f t="shared" si="50"/>
        <v>7.507767980217564E-2</v>
      </c>
      <c r="AE191" s="4">
        <v>6376</v>
      </c>
      <c r="AF191" s="7">
        <v>6076</v>
      </c>
      <c r="AG191" s="7">
        <v>5831</v>
      </c>
      <c r="AH191" s="7">
        <v>5616</v>
      </c>
      <c r="AI191" s="12">
        <v>5788</v>
      </c>
      <c r="AK191">
        <f t="shared" si="51"/>
        <v>264.01484806730093</v>
      </c>
      <c r="AL191" s="28">
        <f t="shared" si="52"/>
        <v>5937.4</v>
      </c>
      <c r="AM191" s="29">
        <f t="shared" si="53"/>
        <v>4.4466407529777506E-2</v>
      </c>
      <c r="AO191" s="4">
        <v>6148</v>
      </c>
      <c r="AP191" s="7">
        <v>6428</v>
      </c>
      <c r="AQ191" s="7">
        <v>5636</v>
      </c>
      <c r="AR191" s="12">
        <v>5929</v>
      </c>
      <c r="AT191">
        <f t="shared" si="54"/>
        <v>290.54033713066417</v>
      </c>
      <c r="AU191" s="28">
        <f t="shared" si="55"/>
        <v>6035.25</v>
      </c>
      <c r="AV191" s="29">
        <f t="shared" si="56"/>
        <v>4.8140563709981224E-2</v>
      </c>
      <c r="AX191" s="4">
        <v>6272</v>
      </c>
      <c r="AY191" s="7">
        <v>5638</v>
      </c>
      <c r="AZ191" s="12">
        <v>5994</v>
      </c>
      <c r="BA191" s="12">
        <v>6441</v>
      </c>
      <c r="BC191" s="28">
        <f t="shared" si="57"/>
        <v>304.05129090336055</v>
      </c>
      <c r="BD191" s="28">
        <f t="shared" si="58"/>
        <v>6086.25</v>
      </c>
      <c r="BE191" s="29">
        <f t="shared" si="59"/>
        <v>4.9957082095438171E-2</v>
      </c>
      <c r="BG191" s="4">
        <v>3501</v>
      </c>
      <c r="BH191" s="4">
        <v>3047</v>
      </c>
      <c r="BI191" s="7">
        <v>3497</v>
      </c>
      <c r="BJ191" s="12">
        <v>3763</v>
      </c>
      <c r="BL191" s="28">
        <f t="shared" si="60"/>
        <v>257.47427055921531</v>
      </c>
      <c r="BM191" s="28">
        <f t="shared" si="61"/>
        <v>3452</v>
      </c>
      <c r="BN191" s="29">
        <f t="shared" si="62"/>
        <v>7.4586984518892036E-2</v>
      </c>
    </row>
    <row r="192" spans="1:66" x14ac:dyDescent="0.2">
      <c r="A192" s="20">
        <v>1019</v>
      </c>
      <c r="B192" s="22" t="s">
        <v>189</v>
      </c>
      <c r="C192" s="4">
        <v>2477</v>
      </c>
      <c r="D192" s="4">
        <v>2926</v>
      </c>
      <c r="E192" s="7">
        <v>2795</v>
      </c>
      <c r="F192" s="12">
        <v>3039</v>
      </c>
      <c r="H192">
        <f t="shared" si="43"/>
        <v>210.36203911352447</v>
      </c>
      <c r="I192" s="28">
        <f t="shared" si="44"/>
        <v>2809.25</v>
      </c>
      <c r="J192" s="29">
        <f t="shared" si="45"/>
        <v>7.4881921905677482E-2</v>
      </c>
      <c r="K192" s="29"/>
      <c r="L192" s="4">
        <v>7693</v>
      </c>
      <c r="M192" s="7">
        <v>7674</v>
      </c>
      <c r="N192" s="12">
        <v>8638</v>
      </c>
      <c r="O192" s="29"/>
      <c r="P192">
        <f t="shared" si="46"/>
        <v>450.02246857487262</v>
      </c>
      <c r="Q192" s="28">
        <f t="shared" si="47"/>
        <v>8001.666666666667</v>
      </c>
      <c r="R192" s="29">
        <f t="shared" si="63"/>
        <v>5.6241091677759543E-2</v>
      </c>
      <c r="S192" s="29"/>
      <c r="U192" s="4">
        <v>8130</v>
      </c>
      <c r="V192" s="7">
        <v>8000</v>
      </c>
      <c r="W192" s="12">
        <v>9387</v>
      </c>
      <c r="X192" s="12">
        <v>9210</v>
      </c>
      <c r="Y192" s="13">
        <v>9101</v>
      </c>
      <c r="AA192">
        <f t="shared" si="48"/>
        <v>580.73284735754362</v>
      </c>
      <c r="AB192" s="28">
        <f t="shared" si="49"/>
        <v>8765.6</v>
      </c>
      <c r="AC192" s="29">
        <f t="shared" si="50"/>
        <v>6.6251351574055803E-2</v>
      </c>
      <c r="AE192" s="4">
        <v>8457</v>
      </c>
      <c r="AF192" s="7">
        <v>8795</v>
      </c>
      <c r="AG192" s="7">
        <v>8947</v>
      </c>
      <c r="AH192" s="7">
        <v>7981</v>
      </c>
      <c r="AI192" s="12">
        <v>9216</v>
      </c>
      <c r="AK192">
        <f t="shared" si="51"/>
        <v>426.64664536358424</v>
      </c>
      <c r="AL192" s="28">
        <f t="shared" si="52"/>
        <v>8679.2000000000007</v>
      </c>
      <c r="AM192" s="29">
        <f t="shared" si="53"/>
        <v>4.9157369960777977E-2</v>
      </c>
      <c r="AO192" s="4">
        <v>7743</v>
      </c>
      <c r="AP192" s="7">
        <v>7982</v>
      </c>
      <c r="AQ192" s="7">
        <v>7943</v>
      </c>
      <c r="AR192" s="12">
        <v>8935</v>
      </c>
      <c r="AT192">
        <f t="shared" si="54"/>
        <v>461.7750399274521</v>
      </c>
      <c r="AU192" s="28">
        <f t="shared" si="55"/>
        <v>8150.75</v>
      </c>
      <c r="AV192" s="29">
        <f t="shared" si="56"/>
        <v>5.6654300515590846E-2</v>
      </c>
      <c r="AX192" s="4">
        <v>7557</v>
      </c>
      <c r="AY192" s="7">
        <v>7398</v>
      </c>
      <c r="AZ192" s="12">
        <v>8552</v>
      </c>
      <c r="BA192" s="12">
        <v>9623</v>
      </c>
      <c r="BC192" s="28">
        <f t="shared" si="57"/>
        <v>891.38389597299772</v>
      </c>
      <c r="BD192" s="28">
        <f t="shared" si="58"/>
        <v>8282.5</v>
      </c>
      <c r="BE192" s="29">
        <f t="shared" si="59"/>
        <v>0.10762256516426172</v>
      </c>
      <c r="BG192" s="4">
        <v>4049</v>
      </c>
      <c r="BH192" s="4">
        <v>3470</v>
      </c>
      <c r="BI192" s="7">
        <v>3915</v>
      </c>
      <c r="BJ192" s="12">
        <v>4498</v>
      </c>
      <c r="BL192" s="28">
        <f t="shared" si="60"/>
        <v>366.52898930371117</v>
      </c>
      <c r="BM192" s="28">
        <f t="shared" si="61"/>
        <v>3983</v>
      </c>
      <c r="BN192" s="29">
        <f t="shared" si="62"/>
        <v>9.2023346548760029E-2</v>
      </c>
    </row>
    <row r="193" spans="1:66" x14ac:dyDescent="0.2">
      <c r="A193" s="20">
        <v>1051</v>
      </c>
      <c r="B193" s="22" t="s">
        <v>190</v>
      </c>
      <c r="C193" s="4">
        <v>1187</v>
      </c>
      <c r="D193" s="4">
        <v>1491</v>
      </c>
      <c r="E193" s="7">
        <v>1401</v>
      </c>
      <c r="F193" s="12">
        <v>1400</v>
      </c>
      <c r="H193">
        <f t="shared" si="43"/>
        <v>111.79305658224038</v>
      </c>
      <c r="I193" s="28">
        <f t="shared" si="44"/>
        <v>1369.75</v>
      </c>
      <c r="J193" s="29">
        <f t="shared" si="45"/>
        <v>8.1615664597364759E-2</v>
      </c>
      <c r="K193" s="29"/>
      <c r="L193" s="4">
        <v>3175</v>
      </c>
      <c r="M193" s="7">
        <v>3007</v>
      </c>
      <c r="N193" s="12">
        <v>2988</v>
      </c>
      <c r="O193" s="29"/>
      <c r="P193">
        <f t="shared" si="46"/>
        <v>84.033062276437093</v>
      </c>
      <c r="Q193" s="28">
        <f t="shared" si="47"/>
        <v>3056.6666666666665</v>
      </c>
      <c r="R193" s="29">
        <f t="shared" si="63"/>
        <v>2.7491732478659901E-2</v>
      </c>
      <c r="S193" s="29"/>
      <c r="U193" s="4">
        <v>3478</v>
      </c>
      <c r="V193" s="7">
        <v>3337</v>
      </c>
      <c r="W193" s="12">
        <v>3610</v>
      </c>
      <c r="X193" s="12">
        <v>3619</v>
      </c>
      <c r="Y193" s="13">
        <v>3648</v>
      </c>
      <c r="AA193">
        <f t="shared" si="48"/>
        <v>116.48622236127326</v>
      </c>
      <c r="AB193" s="28">
        <f t="shared" si="49"/>
        <v>3538.4</v>
      </c>
      <c r="AC193" s="29">
        <f t="shared" si="50"/>
        <v>3.2920591895001489E-2</v>
      </c>
      <c r="AE193" s="4">
        <v>3692</v>
      </c>
      <c r="AF193" s="7">
        <v>3970</v>
      </c>
      <c r="AG193" s="7">
        <v>6524</v>
      </c>
      <c r="AH193" s="7">
        <v>3486</v>
      </c>
      <c r="AI193" s="12">
        <v>2805</v>
      </c>
      <c r="AK193">
        <f t="shared" si="51"/>
        <v>1273.8175065526459</v>
      </c>
      <c r="AL193" s="28">
        <f t="shared" si="52"/>
        <v>4095.4</v>
      </c>
      <c r="AM193" s="29">
        <f t="shared" si="53"/>
        <v>0.31103616412380863</v>
      </c>
      <c r="AO193" s="4">
        <v>3448</v>
      </c>
      <c r="AP193" s="7">
        <v>5945</v>
      </c>
      <c r="AQ193" s="7">
        <v>3512</v>
      </c>
      <c r="AR193" s="12">
        <v>3692</v>
      </c>
      <c r="AT193">
        <f t="shared" si="54"/>
        <v>1040.6289864788507</v>
      </c>
      <c r="AU193" s="28">
        <f t="shared" si="55"/>
        <v>4149.25</v>
      </c>
      <c r="AV193" s="29">
        <f t="shared" si="56"/>
        <v>0.25079929781981097</v>
      </c>
      <c r="AX193" s="4">
        <v>3550</v>
      </c>
      <c r="AY193" s="7">
        <v>3330</v>
      </c>
      <c r="AZ193" s="12">
        <v>3791</v>
      </c>
      <c r="BA193" s="12">
        <v>4107</v>
      </c>
      <c r="BC193" s="28">
        <f t="shared" si="57"/>
        <v>288.62129166088909</v>
      </c>
      <c r="BD193" s="28">
        <f t="shared" si="58"/>
        <v>3694.5</v>
      </c>
      <c r="BE193" s="29">
        <f t="shared" si="59"/>
        <v>7.8121881624276385E-2</v>
      </c>
      <c r="BG193" s="4">
        <v>2566</v>
      </c>
      <c r="BH193" s="4">
        <v>1803</v>
      </c>
      <c r="BI193" s="7">
        <v>2063</v>
      </c>
      <c r="BJ193" s="12">
        <v>2323</v>
      </c>
      <c r="BL193" s="28">
        <f t="shared" si="60"/>
        <v>285.02488926407813</v>
      </c>
      <c r="BM193" s="28">
        <f t="shared" si="61"/>
        <v>2188.75</v>
      </c>
      <c r="BN193" s="29">
        <f t="shared" si="62"/>
        <v>0.13022267927542119</v>
      </c>
    </row>
    <row r="194" spans="1:66" x14ac:dyDescent="0.2">
      <c r="A194" s="20">
        <v>1052</v>
      </c>
      <c r="B194" s="22" t="s">
        <v>191</v>
      </c>
      <c r="C194" s="4">
        <v>1015</v>
      </c>
      <c r="D194" s="4">
        <v>1044</v>
      </c>
      <c r="E194" s="7">
        <v>1070</v>
      </c>
      <c r="F194" s="12">
        <v>1020</v>
      </c>
      <c r="H194">
        <f t="shared" si="43"/>
        <v>21.856063231972954</v>
      </c>
      <c r="I194" s="28">
        <f t="shared" si="44"/>
        <v>1037.25</v>
      </c>
      <c r="J194" s="29">
        <f t="shared" si="45"/>
        <v>2.1071162431403185E-2</v>
      </c>
      <c r="K194" s="29"/>
      <c r="L194" s="4">
        <v>3640</v>
      </c>
      <c r="M194" s="7">
        <v>3526</v>
      </c>
      <c r="N194" s="12">
        <v>3806</v>
      </c>
      <c r="O194" s="29"/>
      <c r="P194">
        <f t="shared" si="46"/>
        <v>114.96472889059883</v>
      </c>
      <c r="Q194" s="28">
        <f t="shared" si="47"/>
        <v>3657.3333333333335</v>
      </c>
      <c r="R194" s="29">
        <f t="shared" si="63"/>
        <v>3.1434030866915465E-2</v>
      </c>
      <c r="S194" s="29"/>
      <c r="U194" s="4">
        <v>3770</v>
      </c>
      <c r="V194" s="7">
        <v>3793</v>
      </c>
      <c r="W194" s="12">
        <v>3941</v>
      </c>
      <c r="X194" s="12">
        <v>3985</v>
      </c>
      <c r="Y194" s="13">
        <v>3976</v>
      </c>
      <c r="AA194">
        <f t="shared" si="48"/>
        <v>92.50513499260461</v>
      </c>
      <c r="AB194" s="28">
        <f t="shared" si="49"/>
        <v>3893</v>
      </c>
      <c r="AC194" s="29">
        <f t="shared" si="50"/>
        <v>2.3761914973697562E-2</v>
      </c>
      <c r="AE194" s="4">
        <v>3832</v>
      </c>
      <c r="AF194" s="7">
        <v>4038</v>
      </c>
      <c r="AG194" s="7">
        <v>3675</v>
      </c>
      <c r="AH194" s="7">
        <v>3975</v>
      </c>
      <c r="AI194" s="12">
        <v>3976</v>
      </c>
      <c r="AK194">
        <f t="shared" si="51"/>
        <v>130.9127954021302</v>
      </c>
      <c r="AL194" s="28">
        <f t="shared" si="52"/>
        <v>3899.2</v>
      </c>
      <c r="AM194" s="29">
        <f t="shared" si="53"/>
        <v>3.3574270466282884E-2</v>
      </c>
      <c r="AO194" s="4">
        <v>3853</v>
      </c>
      <c r="AP194" s="7">
        <v>3554</v>
      </c>
      <c r="AQ194" s="7">
        <v>3958</v>
      </c>
      <c r="AR194" s="12">
        <v>4055</v>
      </c>
      <c r="AT194">
        <f t="shared" si="54"/>
        <v>187.89225635986173</v>
      </c>
      <c r="AU194" s="28">
        <f t="shared" si="55"/>
        <v>3855</v>
      </c>
      <c r="AV194" s="29">
        <f t="shared" si="56"/>
        <v>4.8739884918252069E-2</v>
      </c>
      <c r="AX194" s="4">
        <v>3782</v>
      </c>
      <c r="AY194" s="7">
        <v>3771</v>
      </c>
      <c r="AZ194" s="12">
        <v>4139</v>
      </c>
      <c r="BA194" s="12">
        <v>4447</v>
      </c>
      <c r="BC194" s="28">
        <f t="shared" si="57"/>
        <v>280.29660629411836</v>
      </c>
      <c r="BD194" s="28">
        <f t="shared" si="58"/>
        <v>4034.75</v>
      </c>
      <c r="BE194" s="29">
        <f t="shared" si="59"/>
        <v>6.9470625514373469E-2</v>
      </c>
      <c r="BG194" s="4">
        <v>1931</v>
      </c>
      <c r="BH194" s="4">
        <v>1505</v>
      </c>
      <c r="BI194" s="7">
        <v>1761</v>
      </c>
      <c r="BJ194" s="12">
        <v>1815</v>
      </c>
      <c r="BL194" s="28">
        <f t="shared" si="60"/>
        <v>155.80115532305913</v>
      </c>
      <c r="BM194" s="28">
        <f t="shared" si="61"/>
        <v>1753</v>
      </c>
      <c r="BN194" s="29">
        <f t="shared" si="62"/>
        <v>8.8876871262441037E-2</v>
      </c>
    </row>
    <row r="195" spans="1:66" x14ac:dyDescent="0.2">
      <c r="A195" s="20">
        <v>1053</v>
      </c>
      <c r="B195" s="22" t="s">
        <v>192</v>
      </c>
      <c r="C195" s="4">
        <v>1840</v>
      </c>
      <c r="D195" s="4">
        <v>1790</v>
      </c>
      <c r="E195" s="7">
        <v>1901</v>
      </c>
      <c r="F195" s="12">
        <v>1922</v>
      </c>
      <c r="H195">
        <f t="shared" si="43"/>
        <v>51.92001059321926</v>
      </c>
      <c r="I195" s="28">
        <f t="shared" si="44"/>
        <v>1863.25</v>
      </c>
      <c r="J195" s="29">
        <f t="shared" si="45"/>
        <v>2.7865294830655713E-2</v>
      </c>
      <c r="K195" s="29"/>
      <c r="L195" s="4">
        <v>6191</v>
      </c>
      <c r="M195" s="7">
        <v>5661</v>
      </c>
      <c r="N195" s="12">
        <v>6258</v>
      </c>
      <c r="O195" s="29"/>
      <c r="P195">
        <f t="shared" si="46"/>
        <v>267.04098728264336</v>
      </c>
      <c r="Q195" s="28">
        <f t="shared" si="47"/>
        <v>6036.666666666667</v>
      </c>
      <c r="R195" s="29">
        <f t="shared" si="63"/>
        <v>4.4236497065043075E-2</v>
      </c>
      <c r="S195" s="29"/>
      <c r="U195" s="4">
        <v>6641</v>
      </c>
      <c r="V195" s="7">
        <v>6422</v>
      </c>
      <c r="W195" s="12">
        <v>6577</v>
      </c>
      <c r="X195" s="12">
        <v>6828</v>
      </c>
      <c r="Y195" s="13">
        <v>6689</v>
      </c>
      <c r="AA195">
        <f t="shared" si="48"/>
        <v>133.31856584887194</v>
      </c>
      <c r="AB195" s="28">
        <f t="shared" si="49"/>
        <v>6631.4</v>
      </c>
      <c r="AC195" s="29">
        <f t="shared" si="50"/>
        <v>2.0104135755477266E-2</v>
      </c>
      <c r="AE195" s="4">
        <v>6789</v>
      </c>
      <c r="AF195" s="7">
        <v>6819</v>
      </c>
      <c r="AG195" s="7">
        <v>3942</v>
      </c>
      <c r="AH195" s="7">
        <v>6379</v>
      </c>
      <c r="AI195" s="12">
        <v>6559</v>
      </c>
      <c r="AK195">
        <f t="shared" si="51"/>
        <v>1089.6916261034587</v>
      </c>
      <c r="AL195" s="28">
        <f t="shared" si="52"/>
        <v>6097.6</v>
      </c>
      <c r="AM195" s="29">
        <f t="shared" si="53"/>
        <v>0.17870828294795635</v>
      </c>
      <c r="AO195" s="4">
        <v>6672</v>
      </c>
      <c r="AP195" s="7">
        <v>3820</v>
      </c>
      <c r="AQ195" s="7">
        <v>6330</v>
      </c>
      <c r="AR195" s="12">
        <v>6670</v>
      </c>
      <c r="AT195">
        <f t="shared" si="54"/>
        <v>1193.4475271246743</v>
      </c>
      <c r="AU195" s="28">
        <f t="shared" si="55"/>
        <v>5873</v>
      </c>
      <c r="AV195" s="29">
        <f t="shared" si="56"/>
        <v>0.20320918221090997</v>
      </c>
      <c r="AX195" s="4">
        <v>6540</v>
      </c>
      <c r="AY195" s="7">
        <v>6215</v>
      </c>
      <c r="AZ195" s="12">
        <v>6518</v>
      </c>
      <c r="BA195" s="12">
        <v>7705</v>
      </c>
      <c r="BC195" s="28">
        <f t="shared" si="57"/>
        <v>569.22161764992723</v>
      </c>
      <c r="BD195" s="28">
        <f t="shared" si="58"/>
        <v>6744.5</v>
      </c>
      <c r="BE195" s="29">
        <f t="shared" si="59"/>
        <v>8.4397897197705865E-2</v>
      </c>
      <c r="BG195" s="4">
        <v>3275</v>
      </c>
      <c r="BH195" s="4">
        <v>2506</v>
      </c>
      <c r="BI195" s="7">
        <v>2781</v>
      </c>
      <c r="BJ195" s="12">
        <v>3047</v>
      </c>
      <c r="BL195" s="28">
        <f t="shared" si="60"/>
        <v>287.92826797659171</v>
      </c>
      <c r="BM195" s="28">
        <f t="shared" si="61"/>
        <v>2902.25</v>
      </c>
      <c r="BN195" s="29">
        <f t="shared" si="62"/>
        <v>9.9208637428406132E-2</v>
      </c>
    </row>
    <row r="196" spans="1:66" x14ac:dyDescent="0.2">
      <c r="A196" s="21">
        <v>1054</v>
      </c>
      <c r="B196" s="23" t="s">
        <v>193</v>
      </c>
      <c r="C196" s="5">
        <v>388</v>
      </c>
      <c r="D196" s="5">
        <v>374</v>
      </c>
      <c r="E196" s="8">
        <v>274</v>
      </c>
      <c r="F196" s="14">
        <v>358</v>
      </c>
      <c r="H196">
        <f t="shared" si="43"/>
        <v>44.302934440057129</v>
      </c>
      <c r="I196" s="28">
        <f t="shared" si="44"/>
        <v>348.5</v>
      </c>
      <c r="J196" s="29">
        <f t="shared" si="45"/>
        <v>0.12712463253961873</v>
      </c>
      <c r="K196" s="29"/>
      <c r="L196" s="5">
        <v>1639</v>
      </c>
      <c r="M196" s="8">
        <v>1555</v>
      </c>
      <c r="N196" s="14">
        <v>1733</v>
      </c>
      <c r="O196" s="29"/>
      <c r="P196">
        <f t="shared" si="46"/>
        <v>72.706411149376791</v>
      </c>
      <c r="Q196" s="28">
        <f t="shared" si="47"/>
        <v>1642.3333333333333</v>
      </c>
      <c r="R196" s="29">
        <f t="shared" si="63"/>
        <v>4.4270191485311625E-2</v>
      </c>
      <c r="S196" s="29"/>
      <c r="U196" s="5">
        <v>2027</v>
      </c>
      <c r="V196" s="8">
        <v>1971</v>
      </c>
      <c r="W196" s="14">
        <v>1992</v>
      </c>
      <c r="X196" s="14">
        <v>2085</v>
      </c>
      <c r="Y196" s="15">
        <v>1934</v>
      </c>
      <c r="AA196">
        <f t="shared" si="48"/>
        <v>51.37859476474614</v>
      </c>
      <c r="AB196" s="28">
        <f t="shared" si="49"/>
        <v>2001.8</v>
      </c>
      <c r="AC196" s="29">
        <f t="shared" si="50"/>
        <v>2.5666197804349155E-2</v>
      </c>
      <c r="AE196" s="5">
        <v>2125</v>
      </c>
      <c r="AF196" s="8">
        <v>2115</v>
      </c>
      <c r="AG196" s="8">
        <v>2169</v>
      </c>
      <c r="AH196" s="8">
        <v>2002</v>
      </c>
      <c r="AI196" s="14">
        <v>2216</v>
      </c>
      <c r="AK196">
        <f t="shared" si="51"/>
        <v>71.337507666023768</v>
      </c>
      <c r="AL196" s="28">
        <f t="shared" si="52"/>
        <v>2125.4</v>
      </c>
      <c r="AM196" s="29">
        <f t="shared" si="53"/>
        <v>3.3564273861872475E-2</v>
      </c>
      <c r="AO196" s="5">
        <v>1986</v>
      </c>
      <c r="AP196" s="8">
        <v>1970</v>
      </c>
      <c r="AQ196" s="8">
        <v>1779</v>
      </c>
      <c r="AR196" s="14">
        <v>1960</v>
      </c>
      <c r="AT196">
        <f t="shared" si="54"/>
        <v>84.084406996779137</v>
      </c>
      <c r="AU196" s="28">
        <f t="shared" si="55"/>
        <v>1923.75</v>
      </c>
      <c r="AV196" s="29">
        <f t="shared" si="56"/>
        <v>4.370859363055446E-2</v>
      </c>
      <c r="AX196" s="5">
        <v>1301</v>
      </c>
      <c r="AY196" s="8">
        <v>1166</v>
      </c>
      <c r="AZ196" s="14">
        <v>1179</v>
      </c>
      <c r="BA196" s="14">
        <v>1302</v>
      </c>
      <c r="BC196" s="28">
        <f t="shared" si="57"/>
        <v>64.664518864675699</v>
      </c>
      <c r="BD196" s="28">
        <f t="shared" si="58"/>
        <v>1237</v>
      </c>
      <c r="BE196" s="29">
        <f t="shared" si="59"/>
        <v>5.2275277982761277E-2</v>
      </c>
      <c r="BG196" s="5">
        <v>487</v>
      </c>
      <c r="BH196" s="5">
        <v>372</v>
      </c>
      <c r="BI196" s="8">
        <v>350</v>
      </c>
      <c r="BJ196" s="14">
        <v>517</v>
      </c>
      <c r="BL196" s="28">
        <f t="shared" si="60"/>
        <v>71.716455573320133</v>
      </c>
      <c r="BM196" s="28">
        <f t="shared" si="61"/>
        <v>431.5</v>
      </c>
      <c r="BN196" s="29">
        <f t="shared" si="62"/>
        <v>0.16620267803782185</v>
      </c>
    </row>
    <row r="197" spans="1:66" x14ac:dyDescent="0.2">
      <c r="C197" s="2"/>
      <c r="D197" s="2"/>
      <c r="E197" s="2"/>
      <c r="F197" s="2"/>
      <c r="L197" s="2"/>
      <c r="M197" s="2"/>
      <c r="N197" s="2"/>
      <c r="U197" s="2"/>
      <c r="V197" s="2"/>
      <c r="W197" s="2"/>
      <c r="X197" s="2"/>
      <c r="Y197" s="2"/>
      <c r="AE197" s="2"/>
      <c r="AF197" s="2"/>
      <c r="AG197" s="2"/>
      <c r="AH197" s="2"/>
      <c r="AI197" s="2"/>
      <c r="AO197" s="2"/>
      <c r="AP197" s="2"/>
      <c r="AQ197" s="2"/>
      <c r="AR197" s="2"/>
      <c r="AX197" s="2"/>
      <c r="AY197" s="2"/>
      <c r="AZ197" s="2"/>
      <c r="BA197" s="2"/>
      <c r="BG197" s="2"/>
      <c r="BH197" s="2"/>
      <c r="BI197" s="2"/>
      <c r="BJ197" s="2"/>
    </row>
  </sheetData>
  <mergeCells count="2">
    <mergeCell ref="A1:A3"/>
    <mergeCell ref="B1:B3"/>
  </mergeCells>
  <conditionalFormatting sqref="C197:D1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K196 O4:O196 R4:S1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:N1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7:Y1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7:AI1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97:AR1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1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97:BA1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1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97:BJ1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B8CC-8792-FF46-8493-FE73C8E1C58B}">
  <dimension ref="A1:H40"/>
  <sheetViews>
    <sheetView workbookViewId="0">
      <selection activeCell="J27" sqref="J27"/>
    </sheetView>
  </sheetViews>
  <sheetFormatPr baseColWidth="10" defaultRowHeight="16" x14ac:dyDescent="0.2"/>
  <cols>
    <col min="3" max="3" width="11.33203125" customWidth="1"/>
    <col min="4" max="4" width="13.5" customWidth="1"/>
    <col min="5" max="5" width="17.5" bestFit="1" customWidth="1"/>
    <col min="7" max="7" width="11.33203125" customWidth="1"/>
    <col min="8" max="8" width="18.1640625" bestFit="1" customWidth="1"/>
  </cols>
  <sheetData>
    <row r="1" spans="1:8" x14ac:dyDescent="0.2">
      <c r="A1" t="s">
        <v>240</v>
      </c>
      <c r="B1" t="s">
        <v>241</v>
      </c>
      <c r="C1" t="s">
        <v>249</v>
      </c>
      <c r="D1" t="s">
        <v>254</v>
      </c>
      <c r="E1" t="s">
        <v>250</v>
      </c>
      <c r="F1" t="s">
        <v>251</v>
      </c>
      <c r="G1" t="s">
        <v>252</v>
      </c>
      <c r="H1" t="s">
        <v>253</v>
      </c>
    </row>
    <row r="2" spans="1:8" x14ac:dyDescent="0.2">
      <c r="A2" s="1">
        <v>45327</v>
      </c>
      <c r="B2" t="s">
        <v>242</v>
      </c>
      <c r="C2">
        <v>1</v>
      </c>
      <c r="E2" t="s">
        <v>255</v>
      </c>
    </row>
    <row r="3" spans="1:8" x14ac:dyDescent="0.2">
      <c r="A3" s="1">
        <v>45328</v>
      </c>
      <c r="B3" t="s">
        <v>243</v>
      </c>
      <c r="C3">
        <v>1</v>
      </c>
      <c r="H3" t="s">
        <v>256</v>
      </c>
    </row>
    <row r="4" spans="1:8" x14ac:dyDescent="0.2">
      <c r="A4" s="1">
        <v>45329</v>
      </c>
      <c r="B4" t="s">
        <v>244</v>
      </c>
      <c r="C4">
        <v>1</v>
      </c>
      <c r="E4" t="s">
        <v>257</v>
      </c>
      <c r="H4" t="s">
        <v>256</v>
      </c>
    </row>
    <row r="5" spans="1:8" x14ac:dyDescent="0.2">
      <c r="A5" s="1">
        <v>45330</v>
      </c>
      <c r="B5" t="s">
        <v>245</v>
      </c>
      <c r="C5">
        <v>1</v>
      </c>
      <c r="D5">
        <v>6.2</v>
      </c>
      <c r="H5" t="s">
        <v>256</v>
      </c>
    </row>
    <row r="6" spans="1:8" x14ac:dyDescent="0.2">
      <c r="A6" s="1">
        <v>45331</v>
      </c>
      <c r="B6" t="s">
        <v>246</v>
      </c>
      <c r="C6">
        <v>1</v>
      </c>
      <c r="D6">
        <v>5.9</v>
      </c>
      <c r="F6" t="s">
        <v>258</v>
      </c>
    </row>
    <row r="7" spans="1:8" x14ac:dyDescent="0.2">
      <c r="A7" s="1">
        <v>45332</v>
      </c>
      <c r="B7" t="s">
        <v>247</v>
      </c>
      <c r="C7">
        <v>1</v>
      </c>
      <c r="D7">
        <v>0.4</v>
      </c>
      <c r="E7" t="s">
        <v>199</v>
      </c>
    </row>
    <row r="8" spans="1:8" x14ac:dyDescent="0.2">
      <c r="A8" s="1">
        <v>45333</v>
      </c>
      <c r="B8" t="s">
        <v>248</v>
      </c>
      <c r="C8">
        <v>1</v>
      </c>
      <c r="D8">
        <v>0.1</v>
      </c>
    </row>
    <row r="9" spans="1:8" x14ac:dyDescent="0.2">
      <c r="A9" s="1">
        <v>45340</v>
      </c>
      <c r="B9" t="s">
        <v>248</v>
      </c>
      <c r="C9">
        <v>1</v>
      </c>
      <c r="E9" t="s">
        <v>259</v>
      </c>
    </row>
    <row r="10" spans="1:8" x14ac:dyDescent="0.2">
      <c r="A10" s="1">
        <v>45353</v>
      </c>
      <c r="B10" t="s">
        <v>247</v>
      </c>
      <c r="C10">
        <v>1</v>
      </c>
      <c r="D10">
        <v>11.7</v>
      </c>
      <c r="E10" t="s">
        <v>260</v>
      </c>
      <c r="F10" t="s">
        <v>261</v>
      </c>
    </row>
    <row r="11" spans="1:8" x14ac:dyDescent="0.2">
      <c r="A11" s="1">
        <v>45420</v>
      </c>
      <c r="B11" t="s">
        <v>244</v>
      </c>
      <c r="C11">
        <v>2</v>
      </c>
      <c r="E11" t="s">
        <v>198</v>
      </c>
    </row>
    <row r="12" spans="1:8" x14ac:dyDescent="0.2">
      <c r="A12" s="1">
        <v>45427</v>
      </c>
      <c r="B12" t="s">
        <v>244</v>
      </c>
      <c r="C12">
        <v>2</v>
      </c>
      <c r="E12" t="s">
        <v>262</v>
      </c>
      <c r="F12" t="s">
        <v>197</v>
      </c>
      <c r="H12" t="s">
        <v>197</v>
      </c>
    </row>
    <row r="13" spans="1:8" x14ac:dyDescent="0.2">
      <c r="A13" s="1">
        <v>45435</v>
      </c>
      <c r="B13" t="s">
        <v>245</v>
      </c>
      <c r="C13">
        <v>2</v>
      </c>
      <c r="F13" t="s">
        <v>197</v>
      </c>
    </row>
    <row r="14" spans="1:8" x14ac:dyDescent="0.2">
      <c r="A14" s="1">
        <v>45441</v>
      </c>
      <c r="B14" t="s">
        <v>244</v>
      </c>
      <c r="C14">
        <v>2</v>
      </c>
      <c r="F14" t="s">
        <v>197</v>
      </c>
      <c r="G14" t="s">
        <v>196</v>
      </c>
    </row>
    <row r="15" spans="1:8" x14ac:dyDescent="0.2">
      <c r="A15" s="1">
        <v>45453</v>
      </c>
      <c r="B15" t="s">
        <v>242</v>
      </c>
      <c r="C15">
        <v>2</v>
      </c>
      <c r="D15">
        <v>9</v>
      </c>
    </row>
    <row r="16" spans="1:8" x14ac:dyDescent="0.2">
      <c r="A16" s="1">
        <v>45454</v>
      </c>
      <c r="B16" t="s">
        <v>243</v>
      </c>
      <c r="C16">
        <v>2</v>
      </c>
    </row>
    <row r="17" spans="1:8" x14ac:dyDescent="0.2">
      <c r="A17" s="1">
        <v>45455</v>
      </c>
      <c r="B17" t="s">
        <v>244</v>
      </c>
      <c r="C17">
        <v>2</v>
      </c>
      <c r="D17">
        <v>0.8</v>
      </c>
      <c r="G17" t="s">
        <v>263</v>
      </c>
    </row>
    <row r="18" spans="1:8" x14ac:dyDescent="0.2">
      <c r="A18" s="1">
        <v>45456</v>
      </c>
      <c r="B18" t="s">
        <v>245</v>
      </c>
      <c r="C18">
        <v>2</v>
      </c>
    </row>
    <row r="19" spans="1:8" x14ac:dyDescent="0.2">
      <c r="A19" s="1">
        <v>45457</v>
      </c>
      <c r="B19" t="s">
        <v>246</v>
      </c>
      <c r="C19">
        <v>2</v>
      </c>
      <c r="G19" t="s">
        <v>263</v>
      </c>
    </row>
    <row r="20" spans="1:8" x14ac:dyDescent="0.2">
      <c r="A20" s="1">
        <v>45458</v>
      </c>
      <c r="B20" t="s">
        <v>247</v>
      </c>
      <c r="C20">
        <v>2</v>
      </c>
    </row>
    <row r="21" spans="1:8" x14ac:dyDescent="0.2">
      <c r="A21" s="1">
        <v>45459</v>
      </c>
      <c r="B21" t="s">
        <v>248</v>
      </c>
      <c r="C21">
        <v>2</v>
      </c>
      <c r="F21" t="s">
        <v>197</v>
      </c>
    </row>
    <row r="22" spans="1:8" x14ac:dyDescent="0.2">
      <c r="A22" s="1">
        <v>45502</v>
      </c>
      <c r="B22" t="s">
        <v>242</v>
      </c>
      <c r="C22">
        <v>3</v>
      </c>
    </row>
    <row r="23" spans="1:8" x14ac:dyDescent="0.2">
      <c r="A23" s="1">
        <v>45503</v>
      </c>
      <c r="B23" t="s">
        <v>243</v>
      </c>
      <c r="C23">
        <v>3</v>
      </c>
    </row>
    <row r="24" spans="1:8" x14ac:dyDescent="0.2">
      <c r="A24" s="1">
        <v>45504</v>
      </c>
      <c r="B24" t="s">
        <v>244</v>
      </c>
      <c r="C24">
        <v>3</v>
      </c>
    </row>
    <row r="25" spans="1:8" x14ac:dyDescent="0.2">
      <c r="A25" s="1">
        <v>45505</v>
      </c>
      <c r="B25" t="s">
        <v>245</v>
      </c>
      <c r="C25">
        <v>3</v>
      </c>
    </row>
    <row r="26" spans="1:8" x14ac:dyDescent="0.2">
      <c r="A26" s="1">
        <v>45506</v>
      </c>
      <c r="B26" t="s">
        <v>246</v>
      </c>
      <c r="C26">
        <v>3</v>
      </c>
      <c r="D26">
        <v>14.7</v>
      </c>
    </row>
    <row r="27" spans="1:8" x14ac:dyDescent="0.2">
      <c r="A27" s="1">
        <v>45507</v>
      </c>
      <c r="B27" t="s">
        <v>247</v>
      </c>
      <c r="C27">
        <v>3</v>
      </c>
    </row>
    <row r="28" spans="1:8" x14ac:dyDescent="0.2">
      <c r="A28" s="1">
        <v>45508</v>
      </c>
      <c r="B28" t="s">
        <v>248</v>
      </c>
      <c r="C28">
        <v>3</v>
      </c>
      <c r="F28" t="s">
        <v>195</v>
      </c>
    </row>
    <row r="29" spans="1:8" x14ac:dyDescent="0.2">
      <c r="A29" s="1">
        <v>45531</v>
      </c>
      <c r="B29" t="s">
        <v>243</v>
      </c>
      <c r="C29">
        <v>3</v>
      </c>
      <c r="E29" t="s">
        <v>264</v>
      </c>
    </row>
    <row r="30" spans="1:8" x14ac:dyDescent="0.2">
      <c r="A30" s="1">
        <v>45594</v>
      </c>
      <c r="B30" t="s">
        <v>243</v>
      </c>
      <c r="C30">
        <v>4</v>
      </c>
      <c r="D30">
        <v>29.7</v>
      </c>
    </row>
    <row r="31" spans="1:8" x14ac:dyDescent="0.2">
      <c r="A31" s="1">
        <v>45597</v>
      </c>
      <c r="B31" t="s">
        <v>246</v>
      </c>
      <c r="C31">
        <v>4</v>
      </c>
      <c r="H31" t="s">
        <v>265</v>
      </c>
    </row>
    <row r="32" spans="1:8" x14ac:dyDescent="0.2">
      <c r="A32" s="1">
        <v>45607</v>
      </c>
      <c r="B32" t="s">
        <v>242</v>
      </c>
      <c r="C32">
        <v>4</v>
      </c>
    </row>
    <row r="33" spans="1:8" x14ac:dyDescent="0.2">
      <c r="A33" s="1">
        <v>45608</v>
      </c>
      <c r="B33" t="s">
        <v>243</v>
      </c>
      <c r="C33">
        <v>4</v>
      </c>
    </row>
    <row r="34" spans="1:8" x14ac:dyDescent="0.2">
      <c r="A34" s="1">
        <v>45609</v>
      </c>
      <c r="B34" t="s">
        <v>244</v>
      </c>
      <c r="C34">
        <v>4</v>
      </c>
      <c r="D34">
        <v>3.9</v>
      </c>
    </row>
    <row r="35" spans="1:8" x14ac:dyDescent="0.2">
      <c r="A35" s="1">
        <v>45610</v>
      </c>
      <c r="B35" t="s">
        <v>245</v>
      </c>
      <c r="C35">
        <v>4</v>
      </c>
      <c r="D35">
        <v>0.1</v>
      </c>
    </row>
    <row r="36" spans="1:8" x14ac:dyDescent="0.2">
      <c r="A36" s="1">
        <v>45611</v>
      </c>
      <c r="B36" t="s">
        <v>246</v>
      </c>
      <c r="C36">
        <v>4</v>
      </c>
    </row>
    <row r="37" spans="1:8" x14ac:dyDescent="0.2">
      <c r="A37" s="1">
        <v>45612</v>
      </c>
      <c r="B37" t="s">
        <v>247</v>
      </c>
      <c r="C37">
        <v>4</v>
      </c>
    </row>
    <row r="38" spans="1:8" x14ac:dyDescent="0.2">
      <c r="A38" s="1">
        <v>45613</v>
      </c>
      <c r="B38" t="s">
        <v>248</v>
      </c>
      <c r="C38">
        <v>4</v>
      </c>
      <c r="D38">
        <v>0.2</v>
      </c>
    </row>
    <row r="39" spans="1:8" x14ac:dyDescent="0.2">
      <c r="A39" s="1">
        <v>45625</v>
      </c>
      <c r="B39" t="s">
        <v>246</v>
      </c>
      <c r="C39">
        <v>4</v>
      </c>
      <c r="H39" t="s">
        <v>194</v>
      </c>
    </row>
    <row r="40" spans="1:8" x14ac:dyDescent="0.2">
      <c r="A40" s="1">
        <v>45629</v>
      </c>
      <c r="B40" t="s">
        <v>243</v>
      </c>
      <c r="C40">
        <v>4</v>
      </c>
      <c r="D40">
        <v>0.5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2024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2025-06-05T16:11:16Z</dcterms:created>
  <dcterms:modified xsi:type="dcterms:W3CDTF">2025-06-10T15:16:36Z</dcterms:modified>
</cp:coreProperties>
</file>