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rlosdelosriosmouvet/Documents/Business Analytics/4º/TFG/1.1.Datos/"/>
    </mc:Choice>
  </mc:AlternateContent>
  <xr:revisionPtr revIDLastSave="0" documentId="13_ncr:1_{B80DD934-1E13-2145-8962-D8E8F43F12AD}" xr6:coauthVersionLast="47" xr6:coauthVersionMax="47" xr10:uidLastSave="{00000000-0000-0000-0000-000000000000}"/>
  <bookViews>
    <workbookView xWindow="0" yWindow="500" windowWidth="28800" windowHeight="16100" activeTab="2" xr2:uid="{A388A62A-0773-F349-BFE1-5F0C06B0F148}"/>
  </bookViews>
  <sheets>
    <sheet name="base" sheetId="3" r:id="rId1"/>
    <sheet name="Cof_estabilidad" sheetId="1" r:id="rId2"/>
    <sheet name="Muy estables" sheetId="2" r:id="rId3"/>
    <sheet name="Valdeacederas" sheetId="4" r:id="rId4"/>
  </sheets>
  <definedNames>
    <definedName name="_20250526_Estaciones" localSheetId="1">Cof_estabilidad!#REF!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07" i="4" l="1"/>
  <c r="L137" i="4"/>
  <c r="L2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N1" i="4" s="1"/>
  <c r="P1" i="4" s="1"/>
  <c r="Q1" i="4" s="1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2" i="4"/>
  <c r="J3" i="4"/>
  <c r="L3" i="4" s="1"/>
  <c r="J4" i="4"/>
  <c r="L4" i="4" s="1"/>
  <c r="J5" i="4"/>
  <c r="L5" i="4" s="1"/>
  <c r="J6" i="4"/>
  <c r="L6" i="4" s="1"/>
  <c r="J7" i="4"/>
  <c r="L7" i="4" s="1"/>
  <c r="J8" i="4"/>
  <c r="L8" i="4" s="1"/>
  <c r="J9" i="4"/>
  <c r="L9" i="4" s="1"/>
  <c r="J10" i="4"/>
  <c r="L10" i="4" s="1"/>
  <c r="J11" i="4"/>
  <c r="L11" i="4" s="1"/>
  <c r="J12" i="4"/>
  <c r="L12" i="4" s="1"/>
  <c r="J13" i="4"/>
  <c r="L13" i="4" s="1"/>
  <c r="J14" i="4"/>
  <c r="L14" i="4" s="1"/>
  <c r="J15" i="4"/>
  <c r="L15" i="4" s="1"/>
  <c r="J16" i="4"/>
  <c r="L16" i="4" s="1"/>
  <c r="J17" i="4"/>
  <c r="L17" i="4" s="1"/>
  <c r="J18" i="4"/>
  <c r="L18" i="4" s="1"/>
  <c r="J19" i="4"/>
  <c r="L19" i="4" s="1"/>
  <c r="J20" i="4"/>
  <c r="L20" i="4" s="1"/>
  <c r="J21" i="4"/>
  <c r="L21" i="4" s="1"/>
  <c r="J22" i="4"/>
  <c r="J23" i="4"/>
  <c r="L23" i="4" s="1"/>
  <c r="J24" i="4"/>
  <c r="L24" i="4" s="1"/>
  <c r="J25" i="4"/>
  <c r="L25" i="4" s="1"/>
  <c r="J26" i="4"/>
  <c r="L26" i="4" s="1"/>
  <c r="J27" i="4"/>
  <c r="L27" i="4" s="1"/>
  <c r="J28" i="4"/>
  <c r="L28" i="4" s="1"/>
  <c r="J29" i="4"/>
  <c r="L29" i="4" s="1"/>
  <c r="J30" i="4"/>
  <c r="L30" i="4" s="1"/>
  <c r="J31" i="4"/>
  <c r="L31" i="4" s="1"/>
  <c r="J32" i="4"/>
  <c r="L32" i="4" s="1"/>
  <c r="J33" i="4"/>
  <c r="L33" i="4" s="1"/>
  <c r="J34" i="4"/>
  <c r="L34" i="4" s="1"/>
  <c r="J35" i="4"/>
  <c r="L35" i="4" s="1"/>
  <c r="J36" i="4"/>
  <c r="L36" i="4" s="1"/>
  <c r="J37" i="4"/>
  <c r="L37" i="4" s="1"/>
  <c r="J38" i="4"/>
  <c r="L38" i="4" s="1"/>
  <c r="J39" i="4"/>
  <c r="L39" i="4" s="1"/>
  <c r="J40" i="4"/>
  <c r="L40" i="4" s="1"/>
  <c r="J41" i="4"/>
  <c r="L41" i="4" s="1"/>
  <c r="J42" i="4"/>
  <c r="L42" i="4" s="1"/>
  <c r="J43" i="4"/>
  <c r="L43" i="4" s="1"/>
  <c r="J44" i="4"/>
  <c r="L44" i="4" s="1"/>
  <c r="J45" i="4"/>
  <c r="L45" i="4" s="1"/>
  <c r="J46" i="4"/>
  <c r="L46" i="4" s="1"/>
  <c r="J47" i="4"/>
  <c r="L47" i="4" s="1"/>
  <c r="J48" i="4"/>
  <c r="L48" i="4" s="1"/>
  <c r="J49" i="4"/>
  <c r="L49" i="4" s="1"/>
  <c r="J50" i="4"/>
  <c r="L50" i="4" s="1"/>
  <c r="J51" i="4"/>
  <c r="L51" i="4" s="1"/>
  <c r="J52" i="4"/>
  <c r="L52" i="4" s="1"/>
  <c r="J53" i="4"/>
  <c r="L53" i="4" s="1"/>
  <c r="J54" i="4"/>
  <c r="L54" i="4" s="1"/>
  <c r="J55" i="4"/>
  <c r="L55" i="4" s="1"/>
  <c r="J56" i="4"/>
  <c r="L56" i="4" s="1"/>
  <c r="J57" i="4"/>
  <c r="L57" i="4" s="1"/>
  <c r="J58" i="4"/>
  <c r="L58" i="4" s="1"/>
  <c r="J59" i="4"/>
  <c r="L59" i="4" s="1"/>
  <c r="J60" i="4"/>
  <c r="L60" i="4" s="1"/>
  <c r="J61" i="4"/>
  <c r="L61" i="4" s="1"/>
  <c r="J62" i="4"/>
  <c r="L62" i="4" s="1"/>
  <c r="J63" i="4"/>
  <c r="L63" i="4" s="1"/>
  <c r="J64" i="4"/>
  <c r="L64" i="4" s="1"/>
  <c r="J65" i="4"/>
  <c r="L65" i="4" s="1"/>
  <c r="J66" i="4"/>
  <c r="L66" i="4" s="1"/>
  <c r="J67" i="4"/>
  <c r="L67" i="4" s="1"/>
  <c r="J68" i="4"/>
  <c r="L68" i="4" s="1"/>
  <c r="J69" i="4"/>
  <c r="L69" i="4" s="1"/>
  <c r="J70" i="4"/>
  <c r="L70" i="4" s="1"/>
  <c r="J71" i="4"/>
  <c r="L71" i="4" s="1"/>
  <c r="J72" i="4"/>
  <c r="L72" i="4" s="1"/>
  <c r="J73" i="4"/>
  <c r="L73" i="4" s="1"/>
  <c r="J74" i="4"/>
  <c r="L74" i="4" s="1"/>
  <c r="J75" i="4"/>
  <c r="L75" i="4" s="1"/>
  <c r="J76" i="4"/>
  <c r="L76" i="4" s="1"/>
  <c r="J77" i="4"/>
  <c r="L77" i="4" s="1"/>
  <c r="J78" i="4"/>
  <c r="L78" i="4" s="1"/>
  <c r="J79" i="4"/>
  <c r="L79" i="4" s="1"/>
  <c r="J80" i="4"/>
  <c r="L80" i="4" s="1"/>
  <c r="J81" i="4"/>
  <c r="L81" i="4" s="1"/>
  <c r="J82" i="4"/>
  <c r="L82" i="4" s="1"/>
  <c r="J83" i="4"/>
  <c r="L83" i="4" s="1"/>
  <c r="J84" i="4"/>
  <c r="L84" i="4" s="1"/>
  <c r="J85" i="4"/>
  <c r="L85" i="4" s="1"/>
  <c r="J86" i="4"/>
  <c r="L86" i="4" s="1"/>
  <c r="J87" i="4"/>
  <c r="L87" i="4" s="1"/>
  <c r="J88" i="4"/>
  <c r="L88" i="4" s="1"/>
  <c r="J89" i="4"/>
  <c r="L89" i="4" s="1"/>
  <c r="J90" i="4"/>
  <c r="L90" i="4" s="1"/>
  <c r="J91" i="4"/>
  <c r="L91" i="4" s="1"/>
  <c r="J92" i="4"/>
  <c r="L92" i="4" s="1"/>
  <c r="J93" i="4"/>
  <c r="L93" i="4" s="1"/>
  <c r="J94" i="4"/>
  <c r="L94" i="4" s="1"/>
  <c r="J95" i="4"/>
  <c r="L95" i="4" s="1"/>
  <c r="J96" i="4"/>
  <c r="L96" i="4" s="1"/>
  <c r="J97" i="4"/>
  <c r="L97" i="4" s="1"/>
  <c r="J98" i="4"/>
  <c r="L98" i="4" s="1"/>
  <c r="J99" i="4"/>
  <c r="L99" i="4" s="1"/>
  <c r="J100" i="4"/>
  <c r="L100" i="4" s="1"/>
  <c r="J101" i="4"/>
  <c r="L101" i="4" s="1"/>
  <c r="J102" i="4"/>
  <c r="L102" i="4" s="1"/>
  <c r="J103" i="4"/>
  <c r="L103" i="4" s="1"/>
  <c r="J104" i="4"/>
  <c r="L104" i="4" s="1"/>
  <c r="J105" i="4"/>
  <c r="L105" i="4" s="1"/>
  <c r="J106" i="4"/>
  <c r="L106" i="4" s="1"/>
  <c r="J107" i="4"/>
  <c r="L107" i="4" s="1"/>
  <c r="J108" i="4"/>
  <c r="L108" i="4" s="1"/>
  <c r="J109" i="4"/>
  <c r="L109" i="4" s="1"/>
  <c r="J110" i="4"/>
  <c r="L110" i="4" s="1"/>
  <c r="J111" i="4"/>
  <c r="L111" i="4" s="1"/>
  <c r="J112" i="4"/>
  <c r="L112" i="4" s="1"/>
  <c r="J113" i="4"/>
  <c r="L113" i="4" s="1"/>
  <c r="J114" i="4"/>
  <c r="L114" i="4" s="1"/>
  <c r="J115" i="4"/>
  <c r="L115" i="4" s="1"/>
  <c r="J116" i="4"/>
  <c r="L116" i="4" s="1"/>
  <c r="J117" i="4"/>
  <c r="L117" i="4" s="1"/>
  <c r="J118" i="4"/>
  <c r="L118" i="4" s="1"/>
  <c r="J119" i="4"/>
  <c r="L119" i="4" s="1"/>
  <c r="J120" i="4"/>
  <c r="L120" i="4" s="1"/>
  <c r="J121" i="4"/>
  <c r="L121" i="4" s="1"/>
  <c r="J122" i="4"/>
  <c r="L122" i="4" s="1"/>
  <c r="J123" i="4"/>
  <c r="L123" i="4" s="1"/>
  <c r="J124" i="4"/>
  <c r="L124" i="4" s="1"/>
  <c r="J125" i="4"/>
  <c r="L125" i="4" s="1"/>
  <c r="J126" i="4"/>
  <c r="L126" i="4" s="1"/>
  <c r="J127" i="4"/>
  <c r="L127" i="4" s="1"/>
  <c r="J128" i="4"/>
  <c r="L128" i="4" s="1"/>
  <c r="J129" i="4"/>
  <c r="L129" i="4" s="1"/>
  <c r="J130" i="4"/>
  <c r="L130" i="4" s="1"/>
  <c r="J131" i="4"/>
  <c r="L131" i="4" s="1"/>
  <c r="J132" i="4"/>
  <c r="L132" i="4" s="1"/>
  <c r="J133" i="4"/>
  <c r="L133" i="4" s="1"/>
  <c r="J134" i="4"/>
  <c r="L134" i="4" s="1"/>
  <c r="J135" i="4"/>
  <c r="L135" i="4" s="1"/>
  <c r="J136" i="4"/>
  <c r="L136" i="4" s="1"/>
  <c r="J137" i="4"/>
  <c r="J138" i="4"/>
  <c r="L138" i="4" s="1"/>
  <c r="J139" i="4"/>
  <c r="L139" i="4" s="1"/>
  <c r="J140" i="4"/>
  <c r="L140" i="4" s="1"/>
  <c r="J141" i="4"/>
  <c r="L141" i="4" s="1"/>
  <c r="J142" i="4"/>
  <c r="L142" i="4" s="1"/>
  <c r="J143" i="4"/>
  <c r="L143" i="4" s="1"/>
  <c r="J144" i="4"/>
  <c r="L144" i="4" s="1"/>
  <c r="J145" i="4"/>
  <c r="L145" i="4" s="1"/>
  <c r="J146" i="4"/>
  <c r="L146" i="4" s="1"/>
  <c r="J147" i="4"/>
  <c r="L147" i="4" s="1"/>
  <c r="J148" i="4"/>
  <c r="L148" i="4" s="1"/>
  <c r="J149" i="4"/>
  <c r="L149" i="4" s="1"/>
  <c r="J150" i="4"/>
  <c r="L150" i="4" s="1"/>
  <c r="J151" i="4"/>
  <c r="L151" i="4" s="1"/>
  <c r="J152" i="4"/>
  <c r="L152" i="4" s="1"/>
  <c r="J153" i="4"/>
  <c r="L153" i="4" s="1"/>
  <c r="J154" i="4"/>
  <c r="L154" i="4" s="1"/>
  <c r="J155" i="4"/>
  <c r="L155" i="4" s="1"/>
  <c r="J156" i="4"/>
  <c r="L156" i="4" s="1"/>
  <c r="J157" i="4"/>
  <c r="L157" i="4" s="1"/>
  <c r="J158" i="4"/>
  <c r="L158" i="4" s="1"/>
  <c r="J159" i="4"/>
  <c r="L159" i="4" s="1"/>
  <c r="J160" i="4"/>
  <c r="L160" i="4" s="1"/>
  <c r="J161" i="4"/>
  <c r="L161" i="4" s="1"/>
  <c r="J162" i="4"/>
  <c r="L162" i="4" s="1"/>
  <c r="J163" i="4"/>
  <c r="L163" i="4" s="1"/>
  <c r="J164" i="4"/>
  <c r="L164" i="4" s="1"/>
  <c r="J165" i="4"/>
  <c r="L165" i="4" s="1"/>
  <c r="J166" i="4"/>
  <c r="L166" i="4" s="1"/>
  <c r="J167" i="4"/>
  <c r="L167" i="4" s="1"/>
  <c r="J168" i="4"/>
  <c r="L168" i="4" s="1"/>
  <c r="J169" i="4"/>
  <c r="L169" i="4" s="1"/>
  <c r="J170" i="4"/>
  <c r="L170" i="4" s="1"/>
  <c r="J171" i="4"/>
  <c r="L171" i="4" s="1"/>
  <c r="J172" i="4"/>
  <c r="L172" i="4" s="1"/>
  <c r="J173" i="4"/>
  <c r="L173" i="4" s="1"/>
  <c r="J174" i="4"/>
  <c r="L174" i="4" s="1"/>
  <c r="J175" i="4"/>
  <c r="L175" i="4" s="1"/>
  <c r="J176" i="4"/>
  <c r="L176" i="4" s="1"/>
  <c r="J177" i="4"/>
  <c r="L177" i="4" s="1"/>
  <c r="J178" i="4"/>
  <c r="L178" i="4" s="1"/>
  <c r="J179" i="4"/>
  <c r="L179" i="4" s="1"/>
  <c r="J180" i="4"/>
  <c r="L180" i="4" s="1"/>
  <c r="J181" i="4"/>
  <c r="L181" i="4" s="1"/>
  <c r="J182" i="4"/>
  <c r="L182" i="4" s="1"/>
  <c r="J183" i="4"/>
  <c r="L183" i="4" s="1"/>
  <c r="J184" i="4"/>
  <c r="L184" i="4" s="1"/>
  <c r="J185" i="4"/>
  <c r="L185" i="4" s="1"/>
  <c r="J186" i="4"/>
  <c r="L186" i="4" s="1"/>
  <c r="J187" i="4"/>
  <c r="L187" i="4" s="1"/>
  <c r="J188" i="4"/>
  <c r="L188" i="4" s="1"/>
  <c r="J189" i="4"/>
  <c r="L189" i="4" s="1"/>
  <c r="J190" i="4"/>
  <c r="L190" i="4" s="1"/>
  <c r="J191" i="4"/>
  <c r="L191" i="4" s="1"/>
  <c r="J192" i="4"/>
  <c r="L192" i="4" s="1"/>
  <c r="J193" i="4"/>
  <c r="L193" i="4" s="1"/>
  <c r="J194" i="4"/>
  <c r="L194" i="4" s="1"/>
  <c r="J195" i="4"/>
  <c r="L195" i="4" s="1"/>
  <c r="J196" i="4"/>
  <c r="L196" i="4" s="1"/>
  <c r="J197" i="4"/>
  <c r="L197" i="4" s="1"/>
  <c r="J198" i="4"/>
  <c r="L198" i="4" s="1"/>
  <c r="J199" i="4"/>
  <c r="L199" i="4" s="1"/>
  <c r="J200" i="4"/>
  <c r="L200" i="4" s="1"/>
  <c r="J201" i="4"/>
  <c r="L201" i="4" s="1"/>
  <c r="J202" i="4"/>
  <c r="L202" i="4" s="1"/>
  <c r="J203" i="4"/>
  <c r="L203" i="4" s="1"/>
  <c r="J204" i="4"/>
  <c r="L204" i="4" s="1"/>
  <c r="J205" i="4"/>
  <c r="L205" i="4" s="1"/>
  <c r="J206" i="4"/>
  <c r="L206" i="4" s="1"/>
  <c r="J207" i="4"/>
  <c r="L207" i="4" s="1"/>
  <c r="J208" i="4"/>
  <c r="L208" i="4" s="1"/>
  <c r="J209" i="4"/>
  <c r="L209" i="4" s="1"/>
  <c r="J210" i="4"/>
  <c r="L210" i="4" s="1"/>
  <c r="J211" i="4"/>
  <c r="L211" i="4" s="1"/>
  <c r="J212" i="4"/>
  <c r="L212" i="4" s="1"/>
  <c r="J213" i="4"/>
  <c r="L213" i="4" s="1"/>
  <c r="J214" i="4"/>
  <c r="L214" i="4" s="1"/>
  <c r="J215" i="4"/>
  <c r="L215" i="4" s="1"/>
  <c r="J216" i="4"/>
  <c r="L216" i="4" s="1"/>
  <c r="J217" i="4"/>
  <c r="L217" i="4" s="1"/>
  <c r="J218" i="4"/>
  <c r="L218" i="4" s="1"/>
  <c r="J219" i="4"/>
  <c r="L219" i="4" s="1"/>
  <c r="J220" i="4"/>
  <c r="L220" i="4" s="1"/>
  <c r="J221" i="4"/>
  <c r="L221" i="4" s="1"/>
  <c r="J222" i="4"/>
  <c r="L222" i="4" s="1"/>
  <c r="J223" i="4"/>
  <c r="L223" i="4" s="1"/>
  <c r="J224" i="4"/>
  <c r="L224" i="4" s="1"/>
  <c r="J225" i="4"/>
  <c r="L225" i="4" s="1"/>
  <c r="J226" i="4"/>
  <c r="L226" i="4" s="1"/>
  <c r="J227" i="4"/>
  <c r="L227" i="4" s="1"/>
  <c r="J228" i="4"/>
  <c r="L228" i="4" s="1"/>
  <c r="J229" i="4"/>
  <c r="L229" i="4" s="1"/>
  <c r="J230" i="4"/>
  <c r="L230" i="4" s="1"/>
  <c r="J231" i="4"/>
  <c r="L231" i="4" s="1"/>
  <c r="J232" i="4"/>
  <c r="L232" i="4" s="1"/>
  <c r="J233" i="4"/>
  <c r="L233" i="4" s="1"/>
  <c r="J234" i="4"/>
  <c r="L234" i="4" s="1"/>
  <c r="J235" i="4"/>
  <c r="L235" i="4" s="1"/>
  <c r="J236" i="4"/>
  <c r="L236" i="4" s="1"/>
  <c r="J237" i="4"/>
  <c r="L237" i="4" s="1"/>
  <c r="J238" i="4"/>
  <c r="L238" i="4" s="1"/>
  <c r="J239" i="4"/>
  <c r="L239" i="4" s="1"/>
  <c r="J240" i="4"/>
  <c r="L240" i="4" s="1"/>
  <c r="J241" i="4"/>
  <c r="L241" i="4" s="1"/>
  <c r="J242" i="4"/>
  <c r="L242" i="4" s="1"/>
  <c r="J243" i="4"/>
  <c r="L243" i="4" s="1"/>
  <c r="J244" i="4"/>
  <c r="L244" i="4" s="1"/>
  <c r="J245" i="4"/>
  <c r="L245" i="4" s="1"/>
  <c r="J246" i="4"/>
  <c r="L246" i="4" s="1"/>
  <c r="J247" i="4"/>
  <c r="L247" i="4" s="1"/>
  <c r="J248" i="4"/>
  <c r="L248" i="4" s="1"/>
  <c r="J249" i="4"/>
  <c r="L249" i="4" s="1"/>
  <c r="J250" i="4"/>
  <c r="L250" i="4" s="1"/>
  <c r="J251" i="4"/>
  <c r="L251" i="4" s="1"/>
  <c r="J252" i="4"/>
  <c r="L252" i="4" s="1"/>
  <c r="J253" i="4"/>
  <c r="L253" i="4" s="1"/>
  <c r="J254" i="4"/>
  <c r="L254" i="4" s="1"/>
  <c r="J255" i="4"/>
  <c r="L255" i="4" s="1"/>
  <c r="J256" i="4"/>
  <c r="L256" i="4" s="1"/>
  <c r="J257" i="4"/>
  <c r="L257" i="4" s="1"/>
  <c r="J258" i="4"/>
  <c r="L258" i="4" s="1"/>
  <c r="J259" i="4"/>
  <c r="L259" i="4" s="1"/>
  <c r="J260" i="4"/>
  <c r="L260" i="4" s="1"/>
  <c r="J261" i="4"/>
  <c r="L261" i="4" s="1"/>
  <c r="J262" i="4"/>
  <c r="L262" i="4" s="1"/>
  <c r="J263" i="4"/>
  <c r="L263" i="4" s="1"/>
  <c r="J264" i="4"/>
  <c r="L264" i="4" s="1"/>
  <c r="J265" i="4"/>
  <c r="L265" i="4" s="1"/>
  <c r="J266" i="4"/>
  <c r="L266" i="4" s="1"/>
  <c r="J267" i="4"/>
  <c r="L267" i="4" s="1"/>
  <c r="J268" i="4"/>
  <c r="L268" i="4" s="1"/>
  <c r="J269" i="4"/>
  <c r="L269" i="4" s="1"/>
  <c r="J270" i="4"/>
  <c r="L270" i="4" s="1"/>
  <c r="J271" i="4"/>
  <c r="L271" i="4" s="1"/>
  <c r="J272" i="4"/>
  <c r="L272" i="4" s="1"/>
  <c r="J273" i="4"/>
  <c r="L273" i="4" s="1"/>
  <c r="J274" i="4"/>
  <c r="L274" i="4" s="1"/>
  <c r="J275" i="4"/>
  <c r="L275" i="4" s="1"/>
  <c r="J276" i="4"/>
  <c r="L276" i="4" s="1"/>
  <c r="J277" i="4"/>
  <c r="L277" i="4" s="1"/>
  <c r="J278" i="4"/>
  <c r="L278" i="4" s="1"/>
  <c r="J279" i="4"/>
  <c r="L279" i="4" s="1"/>
  <c r="J280" i="4"/>
  <c r="L280" i="4" s="1"/>
  <c r="J281" i="4"/>
  <c r="L281" i="4" s="1"/>
  <c r="J282" i="4"/>
  <c r="L282" i="4" s="1"/>
  <c r="J283" i="4"/>
  <c r="L283" i="4" s="1"/>
  <c r="J284" i="4"/>
  <c r="L284" i="4" s="1"/>
  <c r="J285" i="4"/>
  <c r="L285" i="4" s="1"/>
  <c r="J286" i="4"/>
  <c r="L286" i="4" s="1"/>
  <c r="J287" i="4"/>
  <c r="L287" i="4" s="1"/>
  <c r="J288" i="4"/>
  <c r="L288" i="4" s="1"/>
  <c r="J289" i="4"/>
  <c r="L289" i="4" s="1"/>
  <c r="J290" i="4"/>
  <c r="L290" i="4" s="1"/>
  <c r="J291" i="4"/>
  <c r="L291" i="4" s="1"/>
  <c r="J292" i="4"/>
  <c r="L292" i="4" s="1"/>
  <c r="J293" i="4"/>
  <c r="L293" i="4" s="1"/>
  <c r="J294" i="4"/>
  <c r="L294" i="4" s="1"/>
  <c r="J295" i="4"/>
  <c r="L295" i="4" s="1"/>
  <c r="J296" i="4"/>
  <c r="L296" i="4" s="1"/>
  <c r="J297" i="4"/>
  <c r="L297" i="4" s="1"/>
  <c r="J298" i="4"/>
  <c r="L298" i="4" s="1"/>
  <c r="J299" i="4"/>
  <c r="L299" i="4" s="1"/>
  <c r="J300" i="4"/>
  <c r="L300" i="4" s="1"/>
  <c r="J301" i="4"/>
  <c r="L301" i="4" s="1"/>
  <c r="J302" i="4"/>
  <c r="L302" i="4" s="1"/>
  <c r="J303" i="4"/>
  <c r="L303" i="4" s="1"/>
  <c r="J304" i="4"/>
  <c r="L304" i="4" s="1"/>
  <c r="J305" i="4"/>
  <c r="L305" i="4" s="1"/>
  <c r="J306" i="4"/>
  <c r="L306" i="4" s="1"/>
  <c r="J307" i="4"/>
  <c r="J308" i="4"/>
  <c r="L308" i="4" s="1"/>
  <c r="J309" i="4"/>
  <c r="L309" i="4" s="1"/>
  <c r="J310" i="4"/>
  <c r="L310" i="4" s="1"/>
  <c r="J311" i="4"/>
  <c r="L311" i="4" s="1"/>
  <c r="J312" i="4"/>
  <c r="L312" i="4" s="1"/>
  <c r="J313" i="4"/>
  <c r="L313" i="4" s="1"/>
  <c r="J314" i="4"/>
  <c r="L314" i="4" s="1"/>
  <c r="J315" i="4"/>
  <c r="L315" i="4" s="1"/>
  <c r="J316" i="4"/>
  <c r="L316" i="4" s="1"/>
  <c r="J317" i="4"/>
  <c r="L317" i="4" s="1"/>
  <c r="J318" i="4"/>
  <c r="L318" i="4" s="1"/>
  <c r="J319" i="4"/>
  <c r="L319" i="4" s="1"/>
  <c r="J320" i="4"/>
  <c r="L320" i="4" s="1"/>
  <c r="J321" i="4"/>
  <c r="L321" i="4" s="1"/>
  <c r="J322" i="4"/>
  <c r="L322" i="4" s="1"/>
  <c r="J323" i="4"/>
  <c r="L323" i="4" s="1"/>
  <c r="J324" i="4"/>
  <c r="L324" i="4" s="1"/>
  <c r="J325" i="4"/>
  <c r="L325" i="4" s="1"/>
  <c r="J326" i="4"/>
  <c r="L326" i="4" s="1"/>
  <c r="J327" i="4"/>
  <c r="L327" i="4" s="1"/>
  <c r="J328" i="4"/>
  <c r="L328" i="4" s="1"/>
  <c r="J329" i="4"/>
  <c r="L329" i="4" s="1"/>
  <c r="J330" i="4"/>
  <c r="L330" i="4" s="1"/>
  <c r="J331" i="4"/>
  <c r="L331" i="4" s="1"/>
  <c r="J332" i="4"/>
  <c r="L332" i="4" s="1"/>
  <c r="J333" i="4"/>
  <c r="L333" i="4" s="1"/>
  <c r="J334" i="4"/>
  <c r="L334" i="4" s="1"/>
  <c r="J335" i="4"/>
  <c r="L335" i="4" s="1"/>
  <c r="J336" i="4"/>
  <c r="L336" i="4" s="1"/>
  <c r="J337" i="4"/>
  <c r="L337" i="4" s="1"/>
  <c r="J338" i="4"/>
  <c r="L338" i="4" s="1"/>
  <c r="J339" i="4"/>
  <c r="L339" i="4" s="1"/>
  <c r="J340" i="4"/>
  <c r="L340" i="4" s="1"/>
  <c r="J341" i="4"/>
  <c r="L341" i="4" s="1"/>
  <c r="J342" i="4"/>
  <c r="L342" i="4" s="1"/>
  <c r="J343" i="4"/>
  <c r="L343" i="4" s="1"/>
  <c r="J344" i="4"/>
  <c r="L344" i="4" s="1"/>
  <c r="J345" i="4"/>
  <c r="L345" i="4" s="1"/>
  <c r="J346" i="4"/>
  <c r="L346" i="4" s="1"/>
  <c r="J347" i="4"/>
  <c r="L347" i="4" s="1"/>
  <c r="J348" i="4"/>
  <c r="L348" i="4" s="1"/>
  <c r="J349" i="4"/>
  <c r="L349" i="4" s="1"/>
  <c r="J350" i="4"/>
  <c r="L350" i="4" s="1"/>
  <c r="J351" i="4"/>
  <c r="L351" i="4" s="1"/>
  <c r="J352" i="4"/>
  <c r="L352" i="4" s="1"/>
  <c r="J353" i="4"/>
  <c r="L353" i="4" s="1"/>
  <c r="J354" i="4"/>
  <c r="L354" i="4" s="1"/>
  <c r="J355" i="4"/>
  <c r="L355" i="4" s="1"/>
  <c r="J356" i="4"/>
  <c r="L356" i="4" s="1"/>
  <c r="J357" i="4"/>
  <c r="L357" i="4" s="1"/>
  <c r="J358" i="4"/>
  <c r="L358" i="4" s="1"/>
  <c r="J359" i="4"/>
  <c r="L359" i="4" s="1"/>
  <c r="J360" i="4"/>
  <c r="L360" i="4" s="1"/>
  <c r="J361" i="4"/>
  <c r="L361" i="4" s="1"/>
  <c r="J362" i="4"/>
  <c r="L362" i="4" s="1"/>
  <c r="J363" i="4"/>
  <c r="L363" i="4" s="1"/>
  <c r="J364" i="4"/>
  <c r="L364" i="4" s="1"/>
  <c r="J365" i="4"/>
  <c r="L365" i="4" s="1"/>
  <c r="J366" i="4"/>
  <c r="L366" i="4" s="1"/>
  <c r="J367" i="4"/>
  <c r="L367" i="4" s="1"/>
  <c r="J2" i="4"/>
  <c r="L2" i="4" s="1"/>
  <c r="BU3" i="2"/>
  <c r="BT3" i="2"/>
  <c r="BQ3" i="2"/>
  <c r="BN3" i="2"/>
  <c r="BS3" i="2"/>
  <c r="BO3" i="2"/>
  <c r="BP3" i="2"/>
  <c r="BR3" i="2"/>
  <c r="BM3" i="2"/>
  <c r="BL3" i="2"/>
  <c r="BK3" i="2"/>
  <c r="BI3" i="2"/>
  <c r="BJ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D2" i="2"/>
</calcChain>
</file>

<file path=xl/sharedStrings.xml><?xml version="1.0" encoding="utf-8"?>
<sst xmlns="http://schemas.openxmlformats.org/spreadsheetml/2006/main" count="1725" uniqueCount="505">
  <si>
    <t>cod_est</t>
  </si>
  <si>
    <t>cv</t>
  </si>
  <si>
    <t>categoria</t>
  </si>
  <si>
    <t>0.10071666293668072</t>
  </si>
  <si>
    <t>Estable</t>
  </si>
  <si>
    <t>0.07125256091174217</t>
  </si>
  <si>
    <t>Muy estable</t>
  </si>
  <si>
    <t>0.06434251202314394</t>
  </si>
  <si>
    <t>0.06812492134428157</t>
  </si>
  <si>
    <t>0.1256463095959088</t>
  </si>
  <si>
    <t>0.13034729291393884</t>
  </si>
  <si>
    <t>0.15790171823743998</t>
  </si>
  <si>
    <t>Moderadamente estable</t>
  </si>
  <si>
    <t>0.09916492219005427</t>
  </si>
  <si>
    <t>0.11993082401380437</t>
  </si>
  <si>
    <t>0.1825123021096579</t>
  </si>
  <si>
    <t>0.2761837417130361</t>
  </si>
  <si>
    <t>Inestable</t>
  </si>
  <si>
    <t>0.24788895273206799</t>
  </si>
  <si>
    <t>0.24109750833898155</t>
  </si>
  <si>
    <t>0.15662330171871738</t>
  </si>
  <si>
    <t>0.28627885052250074</t>
  </si>
  <si>
    <t>0.16818437426013347</t>
  </si>
  <si>
    <t>0.05653697798290876</t>
  </si>
  <si>
    <t>0.04258558516716964</t>
  </si>
  <si>
    <t>0.12915540320642876</t>
  </si>
  <si>
    <t>0.1260720995300124</t>
  </si>
  <si>
    <t>0.19987341990789545</t>
  </si>
  <si>
    <t>0.07975805838691273</t>
  </si>
  <si>
    <t>0.09934218800605671</t>
  </si>
  <si>
    <t>0.06401917231373998</t>
  </si>
  <si>
    <t>0.07333229015951218</t>
  </si>
  <si>
    <t>0.06423940009295155</t>
  </si>
  <si>
    <t>0.047902781129046196</t>
  </si>
  <si>
    <t>0.07282003805401671</t>
  </si>
  <si>
    <t>0.1603123618770585</t>
  </si>
  <si>
    <t>0.08517830553213404</t>
  </si>
  <si>
    <t>0.13101155371614848</t>
  </si>
  <si>
    <t>0.31876603312974644</t>
  </si>
  <si>
    <t>0.17644966801975412</t>
  </si>
  <si>
    <t>0.25795372329252153</t>
  </si>
  <si>
    <t>0.07990951331533731</t>
  </si>
  <si>
    <t>0.09662944814882533</t>
  </si>
  <si>
    <t>0.12030270536390321</t>
  </si>
  <si>
    <t>0.41504418888547784</t>
  </si>
  <si>
    <t>0.12667923260945196</t>
  </si>
  <si>
    <t>0.6050926837317298</t>
  </si>
  <si>
    <t>0.316249800615309</t>
  </si>
  <si>
    <t>0.2563232517650112</t>
  </si>
  <si>
    <t>0.11905903630245171</t>
  </si>
  <si>
    <t>0.1252737621759151</t>
  </si>
  <si>
    <t>0.09564760021182948</t>
  </si>
  <si>
    <t>0.1362051576405244</t>
  </si>
  <si>
    <t>0.09856931575923085</t>
  </si>
  <si>
    <t>0.25298030831096724</t>
  </si>
  <si>
    <t>0.1002338746874264</t>
  </si>
  <si>
    <t>0.16600314217732776</t>
  </si>
  <si>
    <t>0.5071705572338355</t>
  </si>
  <si>
    <t>0.10007708158742017</t>
  </si>
  <si>
    <t>0.0817321100745782</t>
  </si>
  <si>
    <t>0.08094871577502692</t>
  </si>
  <si>
    <t>0.044901974393256106</t>
  </si>
  <si>
    <t>0.1603919864747598</t>
  </si>
  <si>
    <t>0.2919225665823333</t>
  </si>
  <si>
    <t>0.19991105086836164</t>
  </si>
  <si>
    <t>0.1597977853109478</t>
  </si>
  <si>
    <t>0.11196222540166448</t>
  </si>
  <si>
    <t>0.11507534658071922</t>
  </si>
  <si>
    <t>0.11415843948122127</t>
  </si>
  <si>
    <t>0.12131888285778851</t>
  </si>
  <si>
    <t>0.0860434026364479</t>
  </si>
  <si>
    <t>0.035943167122299224</t>
  </si>
  <si>
    <t>0.08365215432610137</t>
  </si>
  <si>
    <t>0.1368273649561281</t>
  </si>
  <si>
    <t>0.08761774256593854</t>
  </si>
  <si>
    <t>0.11869295251595735</t>
  </si>
  <si>
    <t>0.18415146591702192</t>
  </si>
  <si>
    <t>0.14077127848809165</t>
  </si>
  <si>
    <t>0.16160075835899984</t>
  </si>
  <si>
    <t>0.19172256089382314</t>
  </si>
  <si>
    <t>0.1275073358450283</t>
  </si>
  <si>
    <t>0.12350049762554186</t>
  </si>
  <si>
    <t>0.055574404847348186</t>
  </si>
  <si>
    <t>0.2093623189848541</t>
  </si>
  <si>
    <t>0.2531064064331518</t>
  </si>
  <si>
    <t>0.20986258717393547</t>
  </si>
  <si>
    <t>0.15585043471292406</t>
  </si>
  <si>
    <t>0.07163634601272131</t>
  </si>
  <si>
    <t>0.11711830384257171</t>
  </si>
  <si>
    <t>0.16605299084707428</t>
  </si>
  <si>
    <t>0.04194742466525037</t>
  </si>
  <si>
    <t>0.07525458394230844</t>
  </si>
  <si>
    <t>0.04819188055252423</t>
  </si>
  <si>
    <t>0.08685356971520149</t>
  </si>
  <si>
    <t>0.10548861609704667</t>
  </si>
  <si>
    <t>0.21106243727222915</t>
  </si>
  <si>
    <t>0.0554017059784486</t>
  </si>
  <si>
    <t>0.08408095032157942</t>
  </si>
  <si>
    <t>0.05918452467467219</t>
  </si>
  <si>
    <t>0.052343778008437584</t>
  </si>
  <si>
    <t>0.2050263369061293</t>
  </si>
  <si>
    <t>0.23051083921744933</t>
  </si>
  <si>
    <t>0.1586221500008662</t>
  </si>
  <si>
    <t>0.3417100282711244</t>
  </si>
  <si>
    <t>0.15827257021752422</t>
  </si>
  <si>
    <t>0.12797006226533975</t>
  </si>
  <si>
    <t>0.49759720261304724</t>
  </si>
  <si>
    <t>0.386790868196722</t>
  </si>
  <si>
    <t>0.5677836770823966</t>
  </si>
  <si>
    <t>0.08064410577686526</t>
  </si>
  <si>
    <t>0.14249453391155048</t>
  </si>
  <si>
    <t>0.05498129098433032</t>
  </si>
  <si>
    <t>0.05241504653330279</t>
  </si>
  <si>
    <t>0.06818558835556095</t>
  </si>
  <si>
    <t>0.03769338998475522</t>
  </si>
  <si>
    <t>0.05870930239350075</t>
  </si>
  <si>
    <t>0.08140129043133522</t>
  </si>
  <si>
    <t>0.08763025114093913</t>
  </si>
  <si>
    <t>0.09265281876080385</t>
  </si>
  <si>
    <t>0.06208049239720801</t>
  </si>
  <si>
    <t>0.07185226007401715</t>
  </si>
  <si>
    <t>0.058713530361158166</t>
  </si>
  <si>
    <t>0.08190922415464634</t>
  </si>
  <si>
    <t>0.28082606805589455</t>
  </si>
  <si>
    <t>0.22994307158395208</t>
  </si>
  <si>
    <t>0.11055178452591062</t>
  </si>
  <si>
    <t>0.13821460133470737</t>
  </si>
  <si>
    <t>0.1700244385387256</t>
  </si>
  <si>
    <t>0.16903860993021277</t>
  </si>
  <si>
    <t>0.3593982620608091</t>
  </si>
  <si>
    <t>0.13814283797390278</t>
  </si>
  <si>
    <t>0.32837755359430887</t>
  </si>
  <si>
    <t>0.5262066105949679</t>
  </si>
  <si>
    <t>0.6790790631707886</t>
  </si>
  <si>
    <t>0.11119010617118842</t>
  </si>
  <si>
    <t>0.05453763226971352</t>
  </si>
  <si>
    <t>0.04925265177162324</t>
  </si>
  <si>
    <t>0.0747867637755267</t>
  </si>
  <si>
    <t>0.22779577492273442</t>
  </si>
  <si>
    <t>0.1860282515999122</t>
  </si>
  <si>
    <t>0.18193280631776612</t>
  </si>
  <si>
    <t>0.23728276865528336</t>
  </si>
  <si>
    <t>0.07984884272190106</t>
  </si>
  <si>
    <t>0.12075327551687103</t>
  </si>
  <si>
    <t>0.15919668333049478</t>
  </si>
  <si>
    <t>0.15546997506791488</t>
  </si>
  <si>
    <t>0.26333208004267084</t>
  </si>
  <si>
    <t>0.19638563715965118</t>
  </si>
  <si>
    <t>0.2751576136462113</t>
  </si>
  <si>
    <t>0.15080550999338443</t>
  </si>
  <si>
    <t>0.04238828269641407</t>
  </si>
  <si>
    <t>0.08317326959162472</t>
  </si>
  <si>
    <t>0.04304346939553814</t>
  </si>
  <si>
    <t>0.13882057593694144</t>
  </si>
  <si>
    <t>0.1046749330158551</t>
  </si>
  <si>
    <t>0.22194717404007605</t>
  </si>
  <si>
    <t>0.1181120710413353</t>
  </si>
  <si>
    <t>0.20884690977938278</t>
  </si>
  <si>
    <t>0.0787838921785574</t>
  </si>
  <si>
    <t>0.5805790874495481</t>
  </si>
  <si>
    <t>0.28820824427880726</t>
  </si>
  <si>
    <t>0.06514761638831991</t>
  </si>
  <si>
    <t>0.29730005614067734</t>
  </si>
  <si>
    <t>0.1914660196042271</t>
  </si>
  <si>
    <t>0.06967327364072233</t>
  </si>
  <si>
    <t>0.06940131137701994</t>
  </si>
  <si>
    <t>0.32273656983423155</t>
  </si>
  <si>
    <t>0.23205526215996117</t>
  </si>
  <si>
    <t>0.23198619104589496</t>
  </si>
  <si>
    <t>0.18659929927101981</t>
  </si>
  <si>
    <t>0.28587187682331344</t>
  </si>
  <si>
    <t>0.06794683532364539</t>
  </si>
  <si>
    <t>0.10285564990000685</t>
  </si>
  <si>
    <t>0.044571063420376006</t>
  </si>
  <si>
    <t>0.11119443370808732</t>
  </si>
  <si>
    <t>0.09731639817112096</t>
  </si>
  <si>
    <t>0.20345471601554405</t>
  </si>
  <si>
    <t>0.05816251807063706</t>
  </si>
  <si>
    <t>0.14257761638243716</t>
  </si>
  <si>
    <t>0.20821160626679905</t>
  </si>
  <si>
    <t>0.2514438758130374</t>
  </si>
  <si>
    <t>0.04011764560389906</t>
  </si>
  <si>
    <t>0.27740419375740355</t>
  </si>
  <si>
    <t>0.2729024634591038</t>
  </si>
  <si>
    <t>0.41535371098624335</t>
  </si>
  <si>
    <t>0.5791655448167471</t>
  </si>
  <si>
    <t>0.18642718623185794</t>
  </si>
  <si>
    <t>0.14814445367455653</t>
  </si>
  <si>
    <t>0.09742630997541282</t>
  </si>
  <si>
    <t>0.17106615472382683</t>
  </si>
  <si>
    <t>0.26368250807919574</t>
  </si>
  <si>
    <t>0.2349145662831919</t>
  </si>
  <si>
    <t>0.250061233140801</t>
  </si>
  <si>
    <t>0.4282721596554838</t>
  </si>
  <si>
    <t>0.08445237680333029</t>
  </si>
  <si>
    <t>0.09783449519445937</t>
  </si>
  <si>
    <t>0.11547457587092472</t>
  </si>
  <si>
    <t>0.07979429738024739</t>
  </si>
  <si>
    <t>0.06397472990268048</t>
  </si>
  <si>
    <t>Plaza de Castilla</t>
  </si>
  <si>
    <t>Valdeacederas</t>
  </si>
  <si>
    <t>Tetuán</t>
  </si>
  <si>
    <t>Estrecho</t>
  </si>
  <si>
    <t>Alvarado</t>
  </si>
  <si>
    <t>Cuatro Caminos</t>
  </si>
  <si>
    <t>Ríos Rosas</t>
  </si>
  <si>
    <t>Iglesia</t>
  </si>
  <si>
    <t>Bilbao</t>
  </si>
  <si>
    <t>Tribunal</t>
  </si>
  <si>
    <t>Gran Vía</t>
  </si>
  <si>
    <t>Sol</t>
  </si>
  <si>
    <t>Tirso de Molina</t>
  </si>
  <si>
    <t>Antón Martín</t>
  </si>
  <si>
    <t>Estación del Arte</t>
  </si>
  <si>
    <t>Atocha-Renfe</t>
  </si>
  <si>
    <t>Menéndez Pelayo</t>
  </si>
  <si>
    <t>Pacífico</t>
  </si>
  <si>
    <t>Puente de Vallecas</t>
  </si>
  <si>
    <t>Nueva Numancia</t>
  </si>
  <si>
    <t>Portazgo</t>
  </si>
  <si>
    <t>Buenos Aires</t>
  </si>
  <si>
    <t>Alto del Arenal</t>
  </si>
  <si>
    <t>Miguel Hernández</t>
  </si>
  <si>
    <t>Sierra de Guadalupe</t>
  </si>
  <si>
    <t>Villa de Vallecas</t>
  </si>
  <si>
    <t>Congosto</t>
  </si>
  <si>
    <t>La Gavia</t>
  </si>
  <si>
    <t>Las Suertes</t>
  </si>
  <si>
    <t>Valdecarros</t>
  </si>
  <si>
    <t>Chamartín</t>
  </si>
  <si>
    <t>Bambú</t>
  </si>
  <si>
    <t>Pinar de Chamartín</t>
  </si>
  <si>
    <t>Ventas</t>
  </si>
  <si>
    <t>Manuel Becerra</t>
  </si>
  <si>
    <t>Goya</t>
  </si>
  <si>
    <t>Príncipe de Vergara</t>
  </si>
  <si>
    <t>Retiro</t>
  </si>
  <si>
    <t>Banco de España</t>
  </si>
  <si>
    <t>Sevilla</t>
  </si>
  <si>
    <t>Ópera</t>
  </si>
  <si>
    <t>Santo Domingo</t>
  </si>
  <si>
    <t>Noviciado</t>
  </si>
  <si>
    <t>San Bernardo</t>
  </si>
  <si>
    <t>Quevedo</t>
  </si>
  <si>
    <t>Canal</t>
  </si>
  <si>
    <t>La Elipa</t>
  </si>
  <si>
    <t>La Almudena</t>
  </si>
  <si>
    <t>Alsacia</t>
  </si>
  <si>
    <t>Avenida de Guadalajara</t>
  </si>
  <si>
    <t>Las Rosas</t>
  </si>
  <si>
    <t>Legazpi</t>
  </si>
  <si>
    <t>Delicias</t>
  </si>
  <si>
    <t>Palos de la Frontera</t>
  </si>
  <si>
    <t>Embajadores</t>
  </si>
  <si>
    <t>Lavapiés</t>
  </si>
  <si>
    <t>Callao</t>
  </si>
  <si>
    <t>Plaza de España</t>
  </si>
  <si>
    <t>Ventura Rodríguez</t>
  </si>
  <si>
    <t>Argüelles</t>
  </si>
  <si>
    <t>Moncloa</t>
  </si>
  <si>
    <t>Almendrales</t>
  </si>
  <si>
    <t>Hospital 12 de Octubre</t>
  </si>
  <si>
    <t>San Fermín-Orcasur</t>
  </si>
  <si>
    <t>Ciudad de los Ángeles</t>
  </si>
  <si>
    <t>Villaverde Bajo-Cruce</t>
  </si>
  <si>
    <t>San Cristóbal</t>
  </si>
  <si>
    <t>Villaverde Alto</t>
  </si>
  <si>
    <t>Alonso Martínez</t>
  </si>
  <si>
    <t>Colón</t>
  </si>
  <si>
    <t>Serrano</t>
  </si>
  <si>
    <t>Velázquez</t>
  </si>
  <si>
    <t>Lista</t>
  </si>
  <si>
    <t>Diego de León</t>
  </si>
  <si>
    <t>Avenida de América</t>
  </si>
  <si>
    <t>Prosperidad</t>
  </si>
  <si>
    <t>Alfonso XIII</t>
  </si>
  <si>
    <t>Avenida de La Paz</t>
  </si>
  <si>
    <t>Arturo Soria</t>
  </si>
  <si>
    <t>Esperanza</t>
  </si>
  <si>
    <t>Canillas</t>
  </si>
  <si>
    <t>Mar de Cristal</t>
  </si>
  <si>
    <t>San Lorenzo</t>
  </si>
  <si>
    <t>Parque de Santa María</t>
  </si>
  <si>
    <t>Hortaleza</t>
  </si>
  <si>
    <t>Manoteras</t>
  </si>
  <si>
    <t>Canillejas</t>
  </si>
  <si>
    <t>Torre Arias</t>
  </si>
  <si>
    <t>Suanzes</t>
  </si>
  <si>
    <t>Ciudad Lineal</t>
  </si>
  <si>
    <t>Pueblo Nuevo</t>
  </si>
  <si>
    <t>Quintana</t>
  </si>
  <si>
    <t>El Carmen</t>
  </si>
  <si>
    <t>Núñez de Balboa</t>
  </si>
  <si>
    <t>Rubén Darío</t>
  </si>
  <si>
    <t>Chueca</t>
  </si>
  <si>
    <t>La Latina</t>
  </si>
  <si>
    <t>Puerta de Toledo</t>
  </si>
  <si>
    <t>Acacias</t>
  </si>
  <si>
    <t>Pirámides</t>
  </si>
  <si>
    <t>Marqués de Vadillo</t>
  </si>
  <si>
    <t>Urgel</t>
  </si>
  <si>
    <t>Oporto</t>
  </si>
  <si>
    <t>Vista Alegre</t>
  </si>
  <si>
    <t>Carabanchel</t>
  </si>
  <si>
    <t>Eugenia de Montijo</t>
  </si>
  <si>
    <t>Aluche</t>
  </si>
  <si>
    <t>Empalme</t>
  </si>
  <si>
    <t>Campamento</t>
  </si>
  <si>
    <t>Casa de Campo</t>
  </si>
  <si>
    <t>El Capricho</t>
  </si>
  <si>
    <t>Alameda de Osuna</t>
  </si>
  <si>
    <t>Laguna</t>
  </si>
  <si>
    <t>Carpetana</t>
  </si>
  <si>
    <t>Opañel</t>
  </si>
  <si>
    <t>Plaza Elíptica</t>
  </si>
  <si>
    <t>Usera</t>
  </si>
  <si>
    <t>Arganzuela-Planetario</t>
  </si>
  <si>
    <t>Méndez Álvaro</t>
  </si>
  <si>
    <t>Conde de Casal</t>
  </si>
  <si>
    <t>Sáinz de Baranda</t>
  </si>
  <si>
    <t>O´Donnell</t>
  </si>
  <si>
    <t>República Argentina</t>
  </si>
  <si>
    <t>Nuevos Ministerios</t>
  </si>
  <si>
    <t>Guzmán el Bueno</t>
  </si>
  <si>
    <t>Vicente Aleixandre</t>
  </si>
  <si>
    <t>Ciudad Universitaria</t>
  </si>
  <si>
    <t>Príncipe Pío</t>
  </si>
  <si>
    <t>Puerta del Ángel</t>
  </si>
  <si>
    <t>Alto de Extremadura</t>
  </si>
  <si>
    <t>Lucero</t>
  </si>
  <si>
    <t>Las Musas</t>
  </si>
  <si>
    <t>San Blas</t>
  </si>
  <si>
    <t>Simancas</t>
  </si>
  <si>
    <t>García Noblejas</t>
  </si>
  <si>
    <t>Ascao</t>
  </si>
  <si>
    <t>Barrio de la Concepción</t>
  </si>
  <si>
    <t>Parque de las Avenidas</t>
  </si>
  <si>
    <t>Cartagena</t>
  </si>
  <si>
    <t>Gregorio Marañón</t>
  </si>
  <si>
    <t>Alonso Cano</t>
  </si>
  <si>
    <t>Islas Filipinas</t>
  </si>
  <si>
    <t>Francos Rodríguez</t>
  </si>
  <si>
    <t>Valdezarza</t>
  </si>
  <si>
    <t>Antonio Machado</t>
  </si>
  <si>
    <t>Peñagrande</t>
  </si>
  <si>
    <t>Avenida de la Ilustración</t>
  </si>
  <si>
    <t>Lacoma</t>
  </si>
  <si>
    <t>Arroyofresno</t>
  </si>
  <si>
    <t>Pitis</t>
  </si>
  <si>
    <t>Estadio Metropolitano</t>
  </si>
  <si>
    <t>Colombia</t>
  </si>
  <si>
    <t>Pinar del Rey</t>
  </si>
  <si>
    <t>Feria de Madrid</t>
  </si>
  <si>
    <t>Aeropuerto T1-T2-T3</t>
  </si>
  <si>
    <t>Barajas</t>
  </si>
  <si>
    <t>Aeropuerto T-4</t>
  </si>
  <si>
    <t>Herrera Oria</t>
  </si>
  <si>
    <t>Barrio del Pilar</t>
  </si>
  <si>
    <t>Ventilla</t>
  </si>
  <si>
    <t>Duque de Pastrana</t>
  </si>
  <si>
    <t>Pío XII</t>
  </si>
  <si>
    <t>Concha Espina</t>
  </si>
  <si>
    <t>Cruz del Rayo</t>
  </si>
  <si>
    <t>Ibiza</t>
  </si>
  <si>
    <t>Estrella</t>
  </si>
  <si>
    <t>Vinateros</t>
  </si>
  <si>
    <t>Artilleros</t>
  </si>
  <si>
    <t>Pavones</t>
  </si>
  <si>
    <t>Valdebernardo</t>
  </si>
  <si>
    <t>Vicálvaro</t>
  </si>
  <si>
    <t>San Cipriano</t>
  </si>
  <si>
    <t>Puerta de Arganda</t>
  </si>
  <si>
    <t>Mirasierra</t>
  </si>
  <si>
    <t>Paco de Lucía</t>
  </si>
  <si>
    <t>Fuencarral</t>
  </si>
  <si>
    <t>Begoña</t>
  </si>
  <si>
    <t>Cuzco</t>
  </si>
  <si>
    <t>Santiago Bernabéu</t>
  </si>
  <si>
    <t>Lago</t>
  </si>
  <si>
    <t>Batán</t>
  </si>
  <si>
    <t>Colonia Jardín</t>
  </si>
  <si>
    <t>Aviación Española</t>
  </si>
  <si>
    <t>Cuatro Vientos</t>
  </si>
  <si>
    <t>Tres Olivos</t>
  </si>
  <si>
    <t>Montecarmelo</t>
  </si>
  <si>
    <t>Las Tablas</t>
  </si>
  <si>
    <t>Ronda de la Comunicación</t>
  </si>
  <si>
    <t>Abrantes</t>
  </si>
  <si>
    <t>Pan Bendito</t>
  </si>
  <si>
    <t>San Francisco</t>
  </si>
  <si>
    <t>Carabanchel Alto</t>
  </si>
  <si>
    <t>La Peseta</t>
  </si>
  <si>
    <t>nombre</t>
  </si>
  <si>
    <t>estab</t>
  </si>
  <si>
    <t>5/2/24</t>
  </si>
  <si>
    <t>6/2/24</t>
  </si>
  <si>
    <t>7/2/24</t>
  </si>
  <si>
    <t>8/2/24</t>
  </si>
  <si>
    <t>9/2/24</t>
  </si>
  <si>
    <t>10/2/24</t>
  </si>
  <si>
    <t>11/2/24</t>
  </si>
  <si>
    <t>18/2/24</t>
  </si>
  <si>
    <t>2/3/24</t>
  </si>
  <si>
    <t>8/5/24</t>
  </si>
  <si>
    <t>15/5/24</t>
  </si>
  <si>
    <t>23/5/24</t>
  </si>
  <si>
    <t>29/5/24</t>
  </si>
  <si>
    <t>10/6/24</t>
  </si>
  <si>
    <t>11/6/24</t>
  </si>
  <si>
    <t>12/6/24</t>
  </si>
  <si>
    <t>13/6/24</t>
  </si>
  <si>
    <t>14/6/24</t>
  </si>
  <si>
    <t>15/6/24</t>
  </si>
  <si>
    <t>16/6/24</t>
  </si>
  <si>
    <t>29/7/24</t>
  </si>
  <si>
    <t>30/7/24</t>
  </si>
  <si>
    <t>31/7/24</t>
  </si>
  <si>
    <t>1/8/24</t>
  </si>
  <si>
    <t>2/8/24</t>
  </si>
  <si>
    <t>3/8/24</t>
  </si>
  <si>
    <t>4/8/24</t>
  </si>
  <si>
    <t>27/8/24</t>
  </si>
  <si>
    <t>29/10/24</t>
  </si>
  <si>
    <t>1/11/24</t>
  </si>
  <si>
    <t>11/11/24</t>
  </si>
  <si>
    <t>12/11/24</t>
  </si>
  <si>
    <t>13/11/24</t>
  </si>
  <si>
    <t>14/11/24</t>
  </si>
  <si>
    <t>15/11/24</t>
  </si>
  <si>
    <t>16/11/24</t>
  </si>
  <si>
    <t>17/11/24</t>
  </si>
  <si>
    <t>29/11/24</t>
  </si>
  <si>
    <t>3/12/24</t>
  </si>
  <si>
    <t>lun_norm_Q1</t>
  </si>
  <si>
    <t>mar_norm_Q2</t>
  </si>
  <si>
    <t>mar_norm_Q1</t>
  </si>
  <si>
    <t>mie_norm_Q1</t>
  </si>
  <si>
    <t>jue_norm_Q1</t>
  </si>
  <si>
    <t>vie_norm_Q1</t>
  </si>
  <si>
    <t>sab_norm_Q1</t>
  </si>
  <si>
    <t>dom_norm_Q1</t>
  </si>
  <si>
    <t>lun_norm_Q2</t>
  </si>
  <si>
    <t>mie_norm_Q2</t>
  </si>
  <si>
    <t>jue_norm_Q2</t>
  </si>
  <si>
    <t>vie_norm_Q2</t>
  </si>
  <si>
    <t>sab_norm_Q2</t>
  </si>
  <si>
    <t>dom_norm_Q2</t>
  </si>
  <si>
    <t>dom_norm_Q3</t>
  </si>
  <si>
    <t>lun_norm_Q3</t>
  </si>
  <si>
    <t>mar_norm_Q3</t>
  </si>
  <si>
    <t>mie_norm_Q3</t>
  </si>
  <si>
    <t>jue_norm_Q3</t>
  </si>
  <si>
    <t>vie_norm_Q3</t>
  </si>
  <si>
    <t>sab_norm_Q3</t>
  </si>
  <si>
    <t>lun_norm_Q4</t>
  </si>
  <si>
    <t>mar_norm_Q4</t>
  </si>
  <si>
    <t>mie_norm_Q4</t>
  </si>
  <si>
    <t>jue_norm_Q4</t>
  </si>
  <si>
    <t>vie_norm_Q4</t>
  </si>
  <si>
    <t>sab_norm_Q4</t>
  </si>
  <si>
    <t>dom_norm_Q4</t>
  </si>
  <si>
    <t>festivo_suelto</t>
  </si>
  <si>
    <t>festivo_puente</t>
  </si>
  <si>
    <t>fecha</t>
  </si>
  <si>
    <t>entradas</t>
  </si>
  <si>
    <t>lun</t>
  </si>
  <si>
    <t>mar</t>
  </si>
  <si>
    <t>mie</t>
  </si>
  <si>
    <t>jue</t>
  </si>
  <si>
    <t>vie</t>
  </si>
  <si>
    <t>sab</t>
  </si>
  <si>
    <t>dom</t>
  </si>
  <si>
    <t>lun_Q1</t>
  </si>
  <si>
    <t>lun_Q2</t>
  </si>
  <si>
    <t>lun_Q3</t>
  </si>
  <si>
    <t>lun_Q4</t>
  </si>
  <si>
    <t>mar_Q2</t>
  </si>
  <si>
    <t>mar_Q1</t>
  </si>
  <si>
    <t>mie_Q1</t>
  </si>
  <si>
    <t>jue_Q1</t>
  </si>
  <si>
    <t>vie_Q1</t>
  </si>
  <si>
    <t>sab_Q1</t>
  </si>
  <si>
    <t>dom_Q1</t>
  </si>
  <si>
    <t>mie_Q2</t>
  </si>
  <si>
    <t>jue_Q2</t>
  </si>
  <si>
    <t>vie_Q2</t>
  </si>
  <si>
    <t>sab_Q2</t>
  </si>
  <si>
    <t>dom_Q3</t>
  </si>
  <si>
    <t>dom_Q2</t>
  </si>
  <si>
    <t>mar_Q3</t>
  </si>
  <si>
    <t>mie_Q3</t>
  </si>
  <si>
    <t>jue_Q3</t>
  </si>
  <si>
    <t>vie_Q3</t>
  </si>
  <si>
    <t>sab_Q3</t>
  </si>
  <si>
    <t>mar_Q4</t>
  </si>
  <si>
    <t>mie_Q4</t>
  </si>
  <si>
    <t>jue_Q4</t>
  </si>
  <si>
    <t>vie_Q4</t>
  </si>
  <si>
    <t>sab_Q4</t>
  </si>
  <si>
    <t>dom_Q4</t>
  </si>
  <si>
    <t>Q1</t>
  </si>
  <si>
    <t>Q2</t>
  </si>
  <si>
    <t>Q3</t>
  </si>
  <si>
    <t>Q4</t>
  </si>
  <si>
    <t>entradas_tot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</si>
</sst>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0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E6F5"/>
        <bgColor rgb="FFC0E6F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44B3E1"/>
      </left>
      <right/>
      <top style="thin">
        <color rgb="FF44B3E1"/>
      </top>
      <bottom style="thin">
        <color rgb="FF44B3E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3" fontId="0" fillId="0" borderId="0" xfId="0" applyNumberFormat="1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2" fillId="3" borderId="3" xfId="0" applyFont="1" applyFill="1" applyBorder="1"/>
    <xf numFmtId="0" fontId="2" fillId="0" borderId="3" xfId="0" applyFont="1" applyBorder="1"/>
    <xf numFmtId="14" fontId="0" fillId="0" borderId="0" xfId="0" applyNumberFormat="1"/>
    <xf numFmtId="171" fontId="0" fillId="0" borderId="0" xfId="1" applyNumberFormat="1" applyFont="1"/>
    <xf numFmtId="171" fontId="0" fillId="0" borderId="0" xfId="0" applyNumberFormat="1"/>
    <xf numFmtId="0" fontId="0" fillId="4" borderId="0" xfId="0" applyFill="1"/>
    <xf numFmtId="171" fontId="0" fillId="4" borderId="0" xfId="0" applyNumberFormat="1" applyFill="1"/>
    <xf numFmtId="171" fontId="0" fillId="0" borderId="0" xfId="0" applyNumberFormat="1" applyFont="1"/>
    <xf numFmtId="0" fontId="0" fillId="5" borderId="0" xfId="0" applyFill="1"/>
    <xf numFmtId="0" fontId="2" fillId="3" borderId="0" xfId="0" applyFont="1" applyFill="1" applyBorder="1"/>
    <xf numFmtId="0" fontId="2" fillId="0" borderId="0" xfId="0" applyFont="1"/>
    <xf numFmtId="171" fontId="2" fillId="0" borderId="0" xfId="0" applyNumberFormat="1" applyFont="1"/>
    <xf numFmtId="1" fontId="0" fillId="0" borderId="0" xfId="0" applyNumberFormat="1"/>
    <xf numFmtId="0" fontId="4" fillId="0" borderId="0" xfId="0" applyFont="1"/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1">
    <dxf>
      <numFmt numFmtId="19" formatCode="d/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007821-5A65-9542-A378-3911047122D6}" name="Tabla2" displayName="Tabla2" ref="A1:AO194" totalsRowShown="0" headerRowDxfId="0">
  <autoFilter ref="A1:AO194" xr:uid="{DC007821-5A65-9542-A378-3911047122D6}">
    <filterColumn colId="1">
      <filters>
        <filter val="Estable"/>
        <filter val="Moderadamente estable"/>
        <filter val="Muy estable"/>
      </filters>
    </filterColumn>
  </autoFilter>
  <tableColumns count="41">
    <tableColumn id="1" xr3:uid="{5D652462-7DD4-CD40-A6CE-9E5B017621AC}" name="cod_est"/>
    <tableColumn id="2" xr3:uid="{2399A0DB-201C-B44B-8DD2-D4CEBF749F6F}" name="estab"/>
    <tableColumn id="3" xr3:uid="{B24BF7C3-0644-2741-A46E-AC65F3C48116}" name="5/2/24"/>
    <tableColumn id="4" xr3:uid="{99D44390-DFB3-4843-BDB8-DD625A5FF793}" name="6/2/24"/>
    <tableColumn id="5" xr3:uid="{B44FC4C2-8D77-A04D-9C32-0B1D7F0D399E}" name="7/2/24"/>
    <tableColumn id="6" xr3:uid="{BBB88B35-FA65-224E-984B-137CCF1DB24A}" name="8/2/24"/>
    <tableColumn id="7" xr3:uid="{2F0C3F33-B208-1845-81CC-DA3B6B2934D6}" name="9/2/24"/>
    <tableColumn id="8" xr3:uid="{0A48599C-98C1-804A-AA73-9C3104721F66}" name="10/2/24"/>
    <tableColumn id="9" xr3:uid="{1140B752-42A4-514B-8F50-6CC38C498DF8}" name="11/2/24"/>
    <tableColumn id="10" xr3:uid="{37EA0C1C-337F-6143-AE2B-F0E943A19266}" name="18/2/24"/>
    <tableColumn id="11" xr3:uid="{7658B376-370C-0644-AAFD-4CDBEE3AF87F}" name="2/3/24"/>
    <tableColumn id="12" xr3:uid="{F51EA805-724C-4348-B737-1E40715E4822}" name="8/5/24"/>
    <tableColumn id="13" xr3:uid="{08CF5FF4-610B-7046-8920-726C5CB91035}" name="15/5/24"/>
    <tableColumn id="14" xr3:uid="{638DDE7F-F2DB-9143-B9EC-62A950B6C4E2}" name="23/5/24"/>
    <tableColumn id="15" xr3:uid="{AAD818DD-0AB4-214A-B1E4-36243A9C2C76}" name="29/5/24"/>
    <tableColumn id="16" xr3:uid="{BC4F5275-3CD4-9442-B910-21165B72811F}" name="10/6/24"/>
    <tableColumn id="17" xr3:uid="{DA8F2339-134C-3B40-9443-ADFF1AB1548C}" name="11/6/24"/>
    <tableColumn id="18" xr3:uid="{29C555EF-1E5E-6848-8931-FA47101CB108}" name="12/6/24"/>
    <tableColumn id="19" xr3:uid="{69C22575-80E4-A144-BBA1-26065D20B2CB}" name="13/6/24"/>
    <tableColumn id="20" xr3:uid="{4D57DC56-1F60-D242-8A26-A9440EE5C761}" name="14/6/24"/>
    <tableColumn id="21" xr3:uid="{076CC8C1-1548-2648-BF5B-B32214805222}" name="15/6/24"/>
    <tableColumn id="22" xr3:uid="{04D60572-17BA-654D-8961-9DB6577BF4A5}" name="16/6/24"/>
    <tableColumn id="23" xr3:uid="{B983E4E3-C1FD-504E-BAF8-1670E674A485}" name="29/7/24"/>
    <tableColumn id="24" xr3:uid="{B0BFB37F-EAA5-6443-9AA1-1F238000324B}" name="30/7/24"/>
    <tableColumn id="25" xr3:uid="{28BD2A4C-9CB4-6D49-AE9B-03B04F3CF396}" name="31/7/24"/>
    <tableColumn id="26" xr3:uid="{A987EF3D-83D0-D442-B306-7088FD052999}" name="1/8/24"/>
    <tableColumn id="27" xr3:uid="{E50FA3CB-3A07-CF4D-B7EC-9844481E6391}" name="2/8/24"/>
    <tableColumn id="28" xr3:uid="{F3A2EDD7-7D6F-6649-9747-444177E83678}" name="3/8/24"/>
    <tableColumn id="29" xr3:uid="{9C51E403-6F64-7948-8160-B18D1204DEBD}" name="4/8/24"/>
    <tableColumn id="30" xr3:uid="{0D4AF423-EF82-514D-82E2-3974F0FE8D5C}" name="27/8/24"/>
    <tableColumn id="31" xr3:uid="{E4A7CB1E-B007-0044-A277-1413AB064B6C}" name="29/10/24"/>
    <tableColumn id="32" xr3:uid="{2A6C08CF-F891-8B4D-A2D3-732A65A3E6E6}" name="1/11/24"/>
    <tableColumn id="33" xr3:uid="{63E47E15-BCAE-7C42-A179-E830681E94E6}" name="11/11/24"/>
    <tableColumn id="34" xr3:uid="{430BA2A9-D031-F644-909C-D64878F24EC1}" name="12/11/24"/>
    <tableColumn id="35" xr3:uid="{E47E0D42-8DC5-D849-BCCE-4174A0A0BB18}" name="13/11/24"/>
    <tableColumn id="36" xr3:uid="{B54C454E-B352-C548-B2CD-83C9AD477ED8}" name="14/11/24"/>
    <tableColumn id="37" xr3:uid="{4D60CD14-4DE9-EB4C-9AEA-0FF6D484F44A}" name="15/11/24"/>
    <tableColumn id="38" xr3:uid="{ECEE3F65-075F-B64E-9A44-8348D1313272}" name="16/11/24"/>
    <tableColumn id="39" xr3:uid="{BB6A3E3F-8413-7641-9064-CB6D6DAC385F}" name="17/11/24"/>
    <tableColumn id="40" xr3:uid="{8C1D8731-A9BB-5D4B-B215-859FE453B288}" name="29/11/24"/>
    <tableColumn id="41" xr3:uid="{16066C4A-57E5-C043-8EF0-E0A975FC0435}" name="3/12/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EB311F-6A80-3F4B-8206-895034A31CFF}" name="Tabla1" displayName="Tabla1" ref="A1:D194" totalsRowShown="0">
  <autoFilter ref="A1:D194" xr:uid="{5BEB311F-6A80-3F4B-8206-895034A31CFF}">
    <filterColumn colId="3">
      <filters>
        <filter val="Inestable"/>
      </filters>
    </filterColumn>
  </autoFilter>
  <tableColumns count="4">
    <tableColumn id="1" xr3:uid="{DF89D602-0F9F-9244-AD10-D81398CCF582}" name="cod_est"/>
    <tableColumn id="2" xr3:uid="{ADFBA1E3-24D7-B84A-95EF-942A82CDDA36}" name="nombre"/>
    <tableColumn id="3" xr3:uid="{6FAE5A1F-8280-924A-B496-23E815DF3C12}" name="cv"/>
    <tableColumn id="4" xr3:uid="{E2E7F9EE-4880-ED42-B42C-AF05614BD701}" name="categor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FC587-F8F1-A542-AA77-79B7E1513A64}">
  <dimension ref="A1:AO194"/>
  <sheetViews>
    <sheetView workbookViewId="0">
      <selection activeCell="I20" sqref="I20"/>
    </sheetView>
  </sheetViews>
  <sheetFormatPr baseColWidth="10" defaultRowHeight="16" x14ac:dyDescent="0.2"/>
  <cols>
    <col min="1" max="1" width="10" customWidth="1"/>
    <col min="2" max="2" width="21" bestFit="1" customWidth="1"/>
    <col min="3" max="7" width="8.83203125" customWidth="1"/>
    <col min="8" max="10" width="9.83203125" customWidth="1"/>
    <col min="11" max="12" width="8.83203125" customWidth="1"/>
    <col min="13" max="25" width="9.83203125" customWidth="1"/>
    <col min="26" max="29" width="8.83203125" customWidth="1"/>
    <col min="30" max="30" width="9.83203125" customWidth="1"/>
    <col min="31" max="31" width="10.83203125" customWidth="1"/>
    <col min="32" max="32" width="9.83203125" customWidth="1"/>
    <col min="33" max="40" width="10.83203125" customWidth="1"/>
    <col min="41" max="41" width="9.83203125" customWidth="1"/>
    <col min="42" max="42" width="6.1640625" bestFit="1" customWidth="1"/>
    <col min="43" max="43" width="9.1640625" bestFit="1" customWidth="1"/>
    <col min="44" max="44" width="6.1640625" bestFit="1" customWidth="1"/>
    <col min="45" max="45" width="9.1640625" bestFit="1" customWidth="1"/>
    <col min="46" max="46" width="6.1640625" bestFit="1" customWidth="1"/>
    <col min="47" max="47" width="9.1640625" bestFit="1" customWidth="1"/>
    <col min="48" max="48" width="6.1640625" bestFit="1" customWidth="1"/>
    <col min="49" max="49" width="9.1640625" bestFit="1" customWidth="1"/>
    <col min="50" max="50" width="6.1640625" bestFit="1" customWidth="1"/>
    <col min="51" max="51" width="9.1640625" bestFit="1" customWidth="1"/>
    <col min="52" max="52" width="6.1640625" bestFit="1" customWidth="1"/>
    <col min="53" max="53" width="9.1640625" bestFit="1" customWidth="1"/>
    <col min="54" max="54" width="6.1640625" bestFit="1" customWidth="1"/>
    <col min="55" max="55" width="8" bestFit="1" customWidth="1"/>
    <col min="56" max="56" width="6.1640625" bestFit="1" customWidth="1"/>
    <col min="57" max="57" width="9.1640625" bestFit="1" customWidth="1"/>
    <col min="58" max="58" width="6.1640625" bestFit="1" customWidth="1"/>
    <col min="59" max="59" width="9.1640625" bestFit="1" customWidth="1"/>
    <col min="60" max="60" width="6.1640625" bestFit="1" customWidth="1"/>
    <col min="61" max="61" width="9.1640625" bestFit="1" customWidth="1"/>
    <col min="62" max="62" width="6.1640625" bestFit="1" customWidth="1"/>
    <col min="63" max="63" width="9.1640625" bestFit="1" customWidth="1"/>
    <col min="64" max="64" width="6.1640625" bestFit="1" customWidth="1"/>
    <col min="65" max="65" width="9.1640625" bestFit="1" customWidth="1"/>
    <col min="66" max="66" width="6.1640625" bestFit="1" customWidth="1"/>
    <col min="67" max="67" width="9.1640625" bestFit="1" customWidth="1"/>
    <col min="68" max="68" width="6.1640625" bestFit="1" customWidth="1"/>
    <col min="69" max="69" width="9.1640625" bestFit="1" customWidth="1"/>
    <col min="70" max="70" width="6.1640625" bestFit="1" customWidth="1"/>
    <col min="71" max="71" width="9.1640625" bestFit="1" customWidth="1"/>
    <col min="72" max="72" width="6.1640625" bestFit="1" customWidth="1"/>
    <col min="73" max="73" width="9.1640625" bestFit="1" customWidth="1"/>
    <col min="74" max="74" width="6.1640625" bestFit="1" customWidth="1"/>
    <col min="75" max="75" width="9.1640625" bestFit="1" customWidth="1"/>
    <col min="76" max="76" width="6.1640625" bestFit="1" customWidth="1"/>
    <col min="77" max="77" width="9.1640625" bestFit="1" customWidth="1"/>
    <col min="78" max="78" width="6.1640625" bestFit="1" customWidth="1"/>
    <col min="79" max="79" width="9.1640625" bestFit="1" customWidth="1"/>
    <col min="80" max="80" width="6.1640625" bestFit="1" customWidth="1"/>
  </cols>
  <sheetData>
    <row r="1" spans="1:41" x14ac:dyDescent="0.2">
      <c r="A1" t="s">
        <v>0</v>
      </c>
      <c r="B1" t="s">
        <v>393</v>
      </c>
      <c r="C1" s="8" t="s">
        <v>394</v>
      </c>
      <c r="D1" s="8" t="s">
        <v>395</v>
      </c>
      <c r="E1" s="8" t="s">
        <v>396</v>
      </c>
      <c r="F1" s="8" t="s">
        <v>397</v>
      </c>
      <c r="G1" s="8" t="s">
        <v>398</v>
      </c>
      <c r="H1" s="8" t="s">
        <v>399</v>
      </c>
      <c r="I1" s="8" t="s">
        <v>400</v>
      </c>
      <c r="J1" s="8" t="s">
        <v>401</v>
      </c>
      <c r="K1" s="8" t="s">
        <v>402</v>
      </c>
      <c r="L1" s="8" t="s">
        <v>403</v>
      </c>
      <c r="M1" s="8" t="s">
        <v>404</v>
      </c>
      <c r="N1" s="8" t="s">
        <v>405</v>
      </c>
      <c r="O1" s="8" t="s">
        <v>406</v>
      </c>
      <c r="P1" s="8" t="s">
        <v>407</v>
      </c>
      <c r="Q1" s="8" t="s">
        <v>408</v>
      </c>
      <c r="R1" s="8" t="s">
        <v>409</v>
      </c>
      <c r="S1" s="8" t="s">
        <v>410</v>
      </c>
      <c r="T1" s="8" t="s">
        <v>411</v>
      </c>
      <c r="U1" s="8" t="s">
        <v>412</v>
      </c>
      <c r="V1" s="8" t="s">
        <v>413</v>
      </c>
      <c r="W1" s="8" t="s">
        <v>414</v>
      </c>
      <c r="X1" s="8" t="s">
        <v>415</v>
      </c>
      <c r="Y1" s="8" t="s">
        <v>416</v>
      </c>
      <c r="Z1" s="8" t="s">
        <v>417</v>
      </c>
      <c r="AA1" s="8" t="s">
        <v>418</v>
      </c>
      <c r="AB1" s="8" t="s">
        <v>419</v>
      </c>
      <c r="AC1" s="8" t="s">
        <v>420</v>
      </c>
      <c r="AD1" s="8" t="s">
        <v>421</v>
      </c>
      <c r="AE1" s="8" t="s">
        <v>422</v>
      </c>
      <c r="AF1" s="8" t="s">
        <v>423</v>
      </c>
      <c r="AG1" s="8" t="s">
        <v>424</v>
      </c>
      <c r="AH1" s="8" t="s">
        <v>425</v>
      </c>
      <c r="AI1" s="8" t="s">
        <v>426</v>
      </c>
      <c r="AJ1" s="8" t="s">
        <v>427</v>
      </c>
      <c r="AK1" s="8" t="s">
        <v>428</v>
      </c>
      <c r="AL1" s="8" t="s">
        <v>429</v>
      </c>
      <c r="AM1" s="8" t="s">
        <v>430</v>
      </c>
      <c r="AN1" s="8" t="s">
        <v>431</v>
      </c>
      <c r="AO1" s="8" t="s">
        <v>432</v>
      </c>
    </row>
    <row r="2" spans="1:41" x14ac:dyDescent="0.2">
      <c r="A2">
        <v>102</v>
      </c>
      <c r="B2" t="s">
        <v>6</v>
      </c>
      <c r="C2">
        <v>4.0699999999999998E-3</v>
      </c>
      <c r="D2">
        <v>3.9899999999999996E-3</v>
      </c>
      <c r="E2">
        <v>4.0400000000000002E-3</v>
      </c>
      <c r="F2">
        <v>4.1700000000000001E-3</v>
      </c>
      <c r="G2">
        <v>4.1799999999999997E-3</v>
      </c>
      <c r="H2">
        <v>4.13E-3</v>
      </c>
      <c r="I2">
        <v>4.3099999999999996E-3</v>
      </c>
      <c r="J2">
        <v>4.28E-3</v>
      </c>
      <c r="K2">
        <v>4.9199999999999999E-3</v>
      </c>
      <c r="L2">
        <v>4.0099999999999997E-3</v>
      </c>
      <c r="M2">
        <v>4.1599999999999996E-3</v>
      </c>
      <c r="N2">
        <v>4.0600000000000002E-3</v>
      </c>
      <c r="O2">
        <v>4.0099999999999997E-3</v>
      </c>
      <c r="P2">
        <v>4.2500000000000003E-3</v>
      </c>
      <c r="Q2">
        <v>3.9699999999999996E-3</v>
      </c>
      <c r="R2">
        <v>3.8899999999999998E-3</v>
      </c>
      <c r="S2">
        <v>4.0299999999999997E-3</v>
      </c>
      <c r="T2">
        <v>4.0600000000000002E-3</v>
      </c>
      <c r="U2">
        <v>4.1599999999999996E-3</v>
      </c>
      <c r="V2">
        <v>4.0699999999999998E-3</v>
      </c>
      <c r="W2">
        <v>3.9300000000000003E-3</v>
      </c>
      <c r="X2">
        <v>3.16E-3</v>
      </c>
      <c r="Y2">
        <v>3.47E-3</v>
      </c>
      <c r="Z2">
        <v>3.81E-3</v>
      </c>
      <c r="AA2">
        <v>3.81E-3</v>
      </c>
      <c r="AB2">
        <v>4.7499999999999999E-3</v>
      </c>
      <c r="AC2">
        <v>4.3E-3</v>
      </c>
      <c r="AD2">
        <v>4.0899999999999999E-3</v>
      </c>
      <c r="AE2">
        <v>4.1000000000000003E-3</v>
      </c>
      <c r="AF2">
        <v>4.0499999999999998E-3</v>
      </c>
      <c r="AG2">
        <v>4.0299999999999997E-3</v>
      </c>
      <c r="AH2">
        <v>3.9899999999999996E-3</v>
      </c>
      <c r="AI2">
        <v>4.1200000000000004E-3</v>
      </c>
      <c r="AJ2">
        <v>4.0499999999999998E-3</v>
      </c>
      <c r="AK2">
        <v>4.0200000000000001E-3</v>
      </c>
      <c r="AL2">
        <v>4.5599999999999998E-3</v>
      </c>
      <c r="AM2">
        <v>4.45E-3</v>
      </c>
      <c r="AN2">
        <v>4.0000000000000001E-3</v>
      </c>
      <c r="AO2">
        <v>3.9500000000000004E-3</v>
      </c>
    </row>
    <row r="3" spans="1:41" x14ac:dyDescent="0.2">
      <c r="A3">
        <v>103</v>
      </c>
      <c r="B3" t="s">
        <v>6</v>
      </c>
      <c r="C3">
        <v>5.1900000000000002E-3</v>
      </c>
      <c r="D3" s="9">
        <v>5.1200000000000004E-3</v>
      </c>
      <c r="E3">
        <v>5.0600000000000003E-3</v>
      </c>
      <c r="F3">
        <v>5.2500000000000003E-3</v>
      </c>
      <c r="G3">
        <v>5.2100000000000002E-3</v>
      </c>
      <c r="H3">
        <v>5.7200000000000003E-3</v>
      </c>
      <c r="I3">
        <v>5.9100000000000003E-3</v>
      </c>
      <c r="J3">
        <v>5.5900000000000004E-3</v>
      </c>
      <c r="K3">
        <v>6.1799999999999997E-3</v>
      </c>
      <c r="L3">
        <v>5.1599999999999997E-3</v>
      </c>
      <c r="M3">
        <v>5.4400000000000004E-3</v>
      </c>
      <c r="N3">
        <v>5.2500000000000003E-3</v>
      </c>
      <c r="O3">
        <v>5.1200000000000004E-3</v>
      </c>
      <c r="P3">
        <v>5.47E-3</v>
      </c>
      <c r="Q3">
        <v>5.3099999999999996E-3</v>
      </c>
      <c r="R3">
        <v>5.2500000000000003E-3</v>
      </c>
      <c r="S3">
        <v>5.3699999999999998E-3</v>
      </c>
      <c r="T3">
        <v>5.3600000000000002E-3</v>
      </c>
      <c r="U3">
        <v>5.9300000000000004E-3</v>
      </c>
      <c r="V3">
        <v>5.9800000000000001E-3</v>
      </c>
      <c r="W3">
        <v>5.3899999999999998E-3</v>
      </c>
      <c r="X3">
        <v>5.45E-3</v>
      </c>
      <c r="Y3">
        <v>5.5399999999999998E-3</v>
      </c>
      <c r="Z3">
        <v>5.5599999999999998E-3</v>
      </c>
      <c r="AA3">
        <v>5.7099999999999998E-3</v>
      </c>
      <c r="AB3">
        <v>6.0800000000000003E-3</v>
      </c>
      <c r="AC3">
        <v>5.8999999999999999E-3</v>
      </c>
      <c r="AD3">
        <v>5.3200000000000001E-3</v>
      </c>
      <c r="AE3">
        <v>5.1399999999999996E-3</v>
      </c>
      <c r="AF3">
        <v>5.8100000000000001E-3</v>
      </c>
      <c r="AG3">
        <v>5.0499999999999998E-3</v>
      </c>
      <c r="AH3">
        <v>5.0400000000000002E-3</v>
      </c>
      <c r="AI3">
        <v>4.9899999999999996E-3</v>
      </c>
      <c r="AJ3">
        <v>4.9699999999999996E-3</v>
      </c>
      <c r="AK3">
        <v>5.0699999999999999E-3</v>
      </c>
      <c r="AL3">
        <v>5.7000000000000002E-3</v>
      </c>
      <c r="AM3">
        <v>5.8999999999999999E-3</v>
      </c>
      <c r="AN3">
        <v>4.9699999999999996E-3</v>
      </c>
      <c r="AO3">
        <v>4.9699999999999996E-3</v>
      </c>
    </row>
    <row r="4" spans="1:41" x14ac:dyDescent="0.2">
      <c r="A4">
        <v>104</v>
      </c>
      <c r="B4" t="s">
        <v>6</v>
      </c>
      <c r="C4">
        <v>7.1999999999999998E-3</v>
      </c>
      <c r="D4">
        <v>7.11E-3</v>
      </c>
      <c r="E4">
        <v>7.11E-3</v>
      </c>
      <c r="F4">
        <v>7.3299999999999997E-3</v>
      </c>
      <c r="G4">
        <v>7.5300000000000002E-3</v>
      </c>
      <c r="H4">
        <v>7.79E-3</v>
      </c>
      <c r="I4">
        <v>8.1200000000000005E-3</v>
      </c>
      <c r="J4">
        <v>8.0300000000000007E-3</v>
      </c>
      <c r="K4">
        <v>8.6199999999999992E-3</v>
      </c>
      <c r="L4">
        <v>7.1500000000000001E-3</v>
      </c>
      <c r="M4">
        <v>7.4400000000000004E-3</v>
      </c>
      <c r="N4">
        <v>7.43E-3</v>
      </c>
      <c r="O4">
        <v>7.4200000000000004E-3</v>
      </c>
      <c r="P4">
        <v>7.62E-3</v>
      </c>
      <c r="Q4">
        <v>7.2700000000000004E-3</v>
      </c>
      <c r="R4">
        <v>7.3800000000000003E-3</v>
      </c>
      <c r="S4">
        <v>7.3699999999999998E-3</v>
      </c>
      <c r="T4">
        <v>7.4999999999999997E-3</v>
      </c>
      <c r="U4">
        <v>8.0400000000000003E-3</v>
      </c>
      <c r="V4">
        <v>9.3799999999999994E-3</v>
      </c>
      <c r="W4">
        <v>7.3299999999999997E-3</v>
      </c>
      <c r="X4">
        <v>7.3099999999999997E-3</v>
      </c>
      <c r="Y4">
        <v>7.5500000000000003E-3</v>
      </c>
      <c r="Z4">
        <v>7.4000000000000003E-3</v>
      </c>
      <c r="AA4">
        <v>7.6899999999999998E-3</v>
      </c>
      <c r="AB4">
        <v>8.0400000000000003E-3</v>
      </c>
      <c r="AC4">
        <v>7.5100000000000002E-3</v>
      </c>
      <c r="AD4">
        <v>7.0200000000000002E-3</v>
      </c>
      <c r="AE4">
        <v>7.0499999999999998E-3</v>
      </c>
      <c r="AF4">
        <v>7.9500000000000005E-3</v>
      </c>
      <c r="AG4">
        <v>6.9199999999999999E-3</v>
      </c>
      <c r="AH4">
        <v>6.9199999999999999E-3</v>
      </c>
      <c r="AI4">
        <v>7.0800000000000004E-3</v>
      </c>
      <c r="AJ4">
        <v>6.9499999999999996E-3</v>
      </c>
      <c r="AK4">
        <v>7.2100000000000003E-3</v>
      </c>
      <c r="AL4">
        <v>7.9000000000000008E-3</v>
      </c>
      <c r="AM4">
        <v>8.2500000000000004E-3</v>
      </c>
      <c r="AN4">
        <v>7.0800000000000004E-3</v>
      </c>
      <c r="AO4">
        <v>6.96E-3</v>
      </c>
    </row>
    <row r="5" spans="1:41" x14ac:dyDescent="0.2">
      <c r="A5">
        <v>105</v>
      </c>
      <c r="B5" t="s">
        <v>4</v>
      </c>
      <c r="C5">
        <v>2.9199999999999999E-3</v>
      </c>
      <c r="D5">
        <v>2.9399999999999999E-3</v>
      </c>
      <c r="E5">
        <v>2.8999999999999998E-3</v>
      </c>
      <c r="F5">
        <v>3.0999999999999999E-3</v>
      </c>
      <c r="G5">
        <v>3.0400000000000002E-3</v>
      </c>
      <c r="H5">
        <v>3.8E-3</v>
      </c>
      <c r="I5">
        <v>3.63E-3</v>
      </c>
      <c r="J5">
        <v>3.5400000000000002E-3</v>
      </c>
      <c r="K5">
        <v>4.3400000000000001E-3</v>
      </c>
      <c r="L5">
        <v>2.8999999999999998E-3</v>
      </c>
      <c r="M5">
        <v>3.31E-3</v>
      </c>
      <c r="N5">
        <v>2.9499999999999999E-3</v>
      </c>
      <c r="O5">
        <v>3.0000000000000001E-3</v>
      </c>
      <c r="P5">
        <v>3.14E-3</v>
      </c>
      <c r="Q5">
        <v>3.1199999999999999E-3</v>
      </c>
      <c r="R5">
        <v>3.0999999999999999E-3</v>
      </c>
      <c r="S5">
        <v>3.15E-3</v>
      </c>
      <c r="T5">
        <v>3.14E-3</v>
      </c>
      <c r="U5">
        <v>3.7000000000000002E-3</v>
      </c>
      <c r="V5">
        <v>3.5999999999999999E-3</v>
      </c>
      <c r="W5">
        <v>2.5799999999999998E-3</v>
      </c>
      <c r="X5">
        <v>2.48E-3</v>
      </c>
      <c r="Y5">
        <v>3.31E-3</v>
      </c>
      <c r="Z5">
        <v>3.5100000000000001E-3</v>
      </c>
      <c r="AA5">
        <v>3.7499999999999999E-3</v>
      </c>
      <c r="AB5">
        <v>4.1900000000000001E-3</v>
      </c>
      <c r="AC5">
        <v>3.7200000000000002E-3</v>
      </c>
      <c r="AD5">
        <v>3.1800000000000001E-3</v>
      </c>
      <c r="AE5">
        <v>2.9399999999999999E-3</v>
      </c>
      <c r="AF5">
        <v>3.46E-3</v>
      </c>
      <c r="AG5">
        <v>2.96E-3</v>
      </c>
      <c r="AH5">
        <v>2.8900000000000002E-3</v>
      </c>
      <c r="AI5">
        <v>2.9199999999999999E-3</v>
      </c>
      <c r="AJ5">
        <v>2.9299999999999999E-3</v>
      </c>
      <c r="AK5">
        <v>3.0400000000000002E-3</v>
      </c>
      <c r="AL5">
        <v>3.6900000000000001E-3</v>
      </c>
      <c r="AM5">
        <v>3.5599999999999998E-3</v>
      </c>
      <c r="AN5">
        <v>3.0200000000000001E-3</v>
      </c>
      <c r="AO5">
        <v>2.9499999999999999E-3</v>
      </c>
    </row>
    <row r="6" spans="1:41" x14ac:dyDescent="0.2">
      <c r="A6">
        <v>107</v>
      </c>
      <c r="B6" t="s">
        <v>12</v>
      </c>
      <c r="C6">
        <v>3.5699999999999998E-3</v>
      </c>
      <c r="D6">
        <v>3.7699999999999999E-3</v>
      </c>
      <c r="E6">
        <v>3.6800000000000001E-3</v>
      </c>
      <c r="F6">
        <v>3.79E-3</v>
      </c>
      <c r="G6">
        <v>3.5300000000000002E-3</v>
      </c>
      <c r="H6">
        <v>2.8800000000000002E-3</v>
      </c>
      <c r="I6">
        <v>2.66E-3</v>
      </c>
      <c r="J6">
        <v>2.5699999999999998E-3</v>
      </c>
      <c r="K6">
        <v>3.3899999999999998E-3</v>
      </c>
      <c r="L6">
        <v>3.5599999999999998E-3</v>
      </c>
      <c r="M6">
        <v>2.4599999999999999E-3</v>
      </c>
      <c r="N6">
        <v>3.49E-3</v>
      </c>
      <c r="O6">
        <v>3.3600000000000001E-3</v>
      </c>
      <c r="P6">
        <v>3.3800000000000002E-3</v>
      </c>
      <c r="Q6">
        <v>3.6700000000000001E-3</v>
      </c>
      <c r="R6">
        <v>3.4299999999999999E-3</v>
      </c>
      <c r="S6">
        <v>3.5000000000000001E-3</v>
      </c>
      <c r="T6">
        <v>2.9499999999999999E-3</v>
      </c>
      <c r="U6">
        <v>2.6099999999999999E-3</v>
      </c>
      <c r="V6">
        <v>2.2799999999999999E-3</v>
      </c>
      <c r="W6">
        <v>2.9099999999999998E-3</v>
      </c>
      <c r="X6">
        <v>2.98E-3</v>
      </c>
      <c r="Y6">
        <v>2.8999999999999998E-3</v>
      </c>
      <c r="Z6">
        <v>2.8400000000000001E-3</v>
      </c>
      <c r="AA6">
        <v>2.65E-3</v>
      </c>
      <c r="AB6">
        <v>2.2599999999999999E-3</v>
      </c>
      <c r="AC6">
        <v>2E-3</v>
      </c>
      <c r="AD6">
        <v>2.9199999999999999E-3</v>
      </c>
      <c r="AE6">
        <v>3.8999999999999998E-3</v>
      </c>
      <c r="AF6">
        <v>2.81E-3</v>
      </c>
      <c r="AG6">
        <v>3.4299999999999999E-3</v>
      </c>
      <c r="AH6">
        <v>3.6600000000000001E-3</v>
      </c>
      <c r="AI6">
        <v>3.8600000000000001E-3</v>
      </c>
      <c r="AJ6">
        <v>3.7000000000000002E-3</v>
      </c>
      <c r="AK6">
        <v>3.3999999999999998E-3</v>
      </c>
      <c r="AL6">
        <v>3.0599999999999998E-3</v>
      </c>
      <c r="AM6">
        <v>2.7000000000000001E-3</v>
      </c>
      <c r="AN6">
        <v>3.29E-3</v>
      </c>
      <c r="AO6">
        <v>3.5899999999999999E-3</v>
      </c>
    </row>
    <row r="7" spans="1:41" x14ac:dyDescent="0.2">
      <c r="A7">
        <v>108</v>
      </c>
      <c r="B7" t="s">
        <v>4</v>
      </c>
      <c r="C7">
        <v>5.0600000000000003E-3</v>
      </c>
      <c r="D7">
        <v>5.1500000000000001E-3</v>
      </c>
      <c r="E7">
        <v>5.0200000000000002E-3</v>
      </c>
      <c r="F7">
        <v>5.3499999999999997E-3</v>
      </c>
      <c r="G7">
        <v>5.1399999999999996E-3</v>
      </c>
      <c r="H7">
        <v>4.5599999999999998E-3</v>
      </c>
      <c r="I7">
        <v>4.4600000000000004E-3</v>
      </c>
      <c r="J7">
        <v>4.3600000000000002E-3</v>
      </c>
      <c r="K7">
        <v>5.4099999999999999E-3</v>
      </c>
      <c r="L7">
        <v>5.0299999999999997E-3</v>
      </c>
      <c r="M7">
        <v>3.9500000000000004E-3</v>
      </c>
      <c r="N7">
        <v>5.1900000000000002E-3</v>
      </c>
      <c r="O7">
        <v>5.1200000000000004E-3</v>
      </c>
      <c r="P7">
        <v>5.1900000000000002E-3</v>
      </c>
      <c r="Q7">
        <v>5.13E-3</v>
      </c>
      <c r="R7">
        <v>5.1200000000000004E-3</v>
      </c>
      <c r="S7">
        <v>4.9899999999999996E-3</v>
      </c>
      <c r="T7">
        <v>4.8900000000000002E-3</v>
      </c>
      <c r="U7">
        <v>4.5199999999999997E-3</v>
      </c>
      <c r="V7">
        <v>4.1799999999999997E-3</v>
      </c>
      <c r="W7">
        <v>4.4799999999999996E-3</v>
      </c>
      <c r="X7">
        <v>4.7600000000000003E-3</v>
      </c>
      <c r="Y7">
        <v>4.64E-3</v>
      </c>
      <c r="Z7">
        <v>4.4400000000000004E-3</v>
      </c>
      <c r="AA7">
        <v>4.2300000000000003E-3</v>
      </c>
      <c r="AB7">
        <v>3.5000000000000001E-3</v>
      </c>
      <c r="AC7">
        <v>3.5699999999999998E-3</v>
      </c>
      <c r="AD7">
        <v>4.3499999999999997E-3</v>
      </c>
      <c r="AE7">
        <v>5.1200000000000004E-3</v>
      </c>
      <c r="AF7">
        <v>4.1399999999999996E-3</v>
      </c>
      <c r="AG7">
        <v>4.8900000000000002E-3</v>
      </c>
      <c r="AH7">
        <v>5.0000000000000001E-3</v>
      </c>
      <c r="AI7">
        <v>5.1200000000000004E-3</v>
      </c>
      <c r="AJ7">
        <v>4.9300000000000004E-3</v>
      </c>
      <c r="AK7">
        <v>4.9100000000000003E-3</v>
      </c>
      <c r="AL7">
        <v>4.6899999999999997E-3</v>
      </c>
      <c r="AM7">
        <v>4.1099999999999999E-3</v>
      </c>
      <c r="AN7">
        <v>4.7800000000000004E-3</v>
      </c>
      <c r="AO7">
        <v>5.0400000000000002E-3</v>
      </c>
    </row>
    <row r="8" spans="1:41" x14ac:dyDescent="0.2">
      <c r="A8">
        <v>113</v>
      </c>
      <c r="B8" t="s">
        <v>12</v>
      </c>
      <c r="C8">
        <v>4.7499999999999999E-3</v>
      </c>
      <c r="D8">
        <v>4.7299999999999998E-3</v>
      </c>
      <c r="E8">
        <v>4.7699999999999999E-3</v>
      </c>
      <c r="F8">
        <v>5.1200000000000004E-3</v>
      </c>
      <c r="G8">
        <v>5.64E-3</v>
      </c>
      <c r="H8">
        <v>7.2899999999999996E-3</v>
      </c>
      <c r="I8">
        <v>9.2399999999999999E-3</v>
      </c>
      <c r="J8">
        <v>9.2700000000000005E-3</v>
      </c>
      <c r="K8">
        <v>8.3999999999999995E-3</v>
      </c>
      <c r="L8">
        <v>5.0099999999999997E-3</v>
      </c>
      <c r="M8">
        <v>7.5700000000000003E-3</v>
      </c>
      <c r="N8">
        <v>5.2900000000000004E-3</v>
      </c>
      <c r="O8">
        <v>5.5500000000000002E-3</v>
      </c>
      <c r="P8">
        <v>5.1500000000000001E-3</v>
      </c>
      <c r="Q8">
        <v>5.2100000000000002E-3</v>
      </c>
      <c r="R8">
        <v>5.1500000000000001E-3</v>
      </c>
      <c r="S8">
        <v>5.3600000000000002E-3</v>
      </c>
      <c r="T8">
        <v>5.62E-3</v>
      </c>
      <c r="U8">
        <v>6.9499999999999996E-3</v>
      </c>
      <c r="V8">
        <v>8.9499999999999996E-3</v>
      </c>
      <c r="W8">
        <v>4.8900000000000002E-3</v>
      </c>
      <c r="X8">
        <v>5.2300000000000003E-3</v>
      </c>
      <c r="Y8">
        <v>5.3400000000000001E-3</v>
      </c>
      <c r="Z8">
        <v>5.5799999999999999E-3</v>
      </c>
      <c r="AA8">
        <v>5.7499999999999999E-3</v>
      </c>
      <c r="AB8">
        <v>6.9199999999999999E-3</v>
      </c>
      <c r="AC8">
        <v>8.3599999999999994E-3</v>
      </c>
      <c r="AD8">
        <v>5.3400000000000001E-3</v>
      </c>
      <c r="AE8">
        <v>5.8100000000000001E-3</v>
      </c>
      <c r="AF8">
        <v>7.8799999999999999E-3</v>
      </c>
      <c r="AG8">
        <v>4.8799999999999998E-3</v>
      </c>
      <c r="AH8">
        <v>5.11E-3</v>
      </c>
      <c r="AI8">
        <v>5.1799999999999997E-3</v>
      </c>
      <c r="AJ8">
        <v>5.2199999999999998E-3</v>
      </c>
      <c r="AK8">
        <v>5.6100000000000004E-3</v>
      </c>
      <c r="AL8">
        <v>8.0599999999999995E-3</v>
      </c>
      <c r="AM8">
        <v>9.6399999999999993E-3</v>
      </c>
      <c r="AN8">
        <v>6.1399999999999996E-3</v>
      </c>
      <c r="AO8">
        <v>4.9800000000000001E-3</v>
      </c>
    </row>
    <row r="9" spans="1:41" x14ac:dyDescent="0.2">
      <c r="A9">
        <v>114</v>
      </c>
      <c r="B9" t="s">
        <v>12</v>
      </c>
      <c r="C9">
        <v>3.5100000000000001E-3</v>
      </c>
      <c r="D9">
        <v>3.6600000000000001E-3</v>
      </c>
      <c r="E9">
        <v>3.5300000000000002E-3</v>
      </c>
      <c r="F9">
        <v>4.0400000000000002E-3</v>
      </c>
      <c r="G9">
        <v>4.3699999999999998E-3</v>
      </c>
      <c r="H9">
        <v>5.1500000000000001E-3</v>
      </c>
      <c r="I9">
        <v>5.2900000000000004E-3</v>
      </c>
      <c r="J9">
        <v>4.7600000000000003E-3</v>
      </c>
      <c r="K9">
        <v>6.3800000000000003E-3</v>
      </c>
      <c r="L9">
        <v>3.7599999999999999E-3</v>
      </c>
      <c r="M9">
        <v>4.1000000000000003E-3</v>
      </c>
      <c r="N9">
        <v>3.7799999999999999E-3</v>
      </c>
      <c r="O9">
        <v>4.0400000000000002E-3</v>
      </c>
      <c r="P9">
        <v>3.8700000000000002E-3</v>
      </c>
      <c r="Q9">
        <v>3.6900000000000001E-3</v>
      </c>
      <c r="R9">
        <v>3.7499999999999999E-3</v>
      </c>
      <c r="S9">
        <v>3.9300000000000003E-3</v>
      </c>
      <c r="T9">
        <v>4.1000000000000003E-3</v>
      </c>
      <c r="U9">
        <v>4.8399999999999997E-3</v>
      </c>
      <c r="V9">
        <v>5.2100000000000002E-3</v>
      </c>
      <c r="W9">
        <v>3.7399999999999998E-3</v>
      </c>
      <c r="X9">
        <v>3.8E-3</v>
      </c>
      <c r="Y9">
        <v>3.81E-3</v>
      </c>
      <c r="Z9">
        <v>3.8800000000000002E-3</v>
      </c>
      <c r="AA9">
        <v>4.1200000000000004E-3</v>
      </c>
      <c r="AB9">
        <v>4.3299999999999996E-3</v>
      </c>
      <c r="AC9">
        <v>4.3499999999999997E-3</v>
      </c>
      <c r="AD9">
        <v>4.2399999999999998E-3</v>
      </c>
      <c r="AE9">
        <v>3.96E-3</v>
      </c>
      <c r="AF9">
        <v>5.1599999999999997E-3</v>
      </c>
      <c r="AG9">
        <v>3.4099999999999998E-3</v>
      </c>
      <c r="AH9">
        <v>3.4099999999999998E-3</v>
      </c>
      <c r="AI9">
        <v>3.7100000000000002E-3</v>
      </c>
      <c r="AJ9">
        <v>3.49E-3</v>
      </c>
      <c r="AK9">
        <v>3.8400000000000001E-3</v>
      </c>
      <c r="AL9">
        <v>5.0299999999999997E-3</v>
      </c>
      <c r="AM9">
        <v>4.8300000000000001E-3</v>
      </c>
      <c r="AN9">
        <v>4.2100000000000002E-3</v>
      </c>
      <c r="AO9">
        <v>3.5200000000000001E-3</v>
      </c>
    </row>
    <row r="10" spans="1:41" hidden="1" x14ac:dyDescent="0.2">
      <c r="A10">
        <v>115</v>
      </c>
      <c r="B10" t="s">
        <v>17</v>
      </c>
      <c r="C10">
        <v>3.3E-3</v>
      </c>
      <c r="D10">
        <v>2.8800000000000002E-3</v>
      </c>
      <c r="E10">
        <v>3.1700000000000001E-3</v>
      </c>
      <c r="F10">
        <v>3.29E-3</v>
      </c>
      <c r="G10">
        <v>3.8800000000000002E-3</v>
      </c>
      <c r="H10">
        <v>5.1200000000000004E-3</v>
      </c>
      <c r="I10">
        <v>5.7000000000000002E-3</v>
      </c>
      <c r="J10">
        <v>5.8199999999999997E-3</v>
      </c>
      <c r="K10">
        <v>6.5799999999999999E-3</v>
      </c>
      <c r="L10">
        <v>3.7000000000000002E-3</v>
      </c>
      <c r="M10">
        <v>4.1900000000000001E-3</v>
      </c>
      <c r="N10">
        <v>3.6800000000000001E-3</v>
      </c>
      <c r="O10">
        <v>3.8300000000000001E-3</v>
      </c>
      <c r="P10">
        <v>3.7399999999999998E-3</v>
      </c>
      <c r="Q10">
        <v>3.2399999999999998E-3</v>
      </c>
      <c r="R10">
        <v>3.62E-3</v>
      </c>
      <c r="S10">
        <v>3.7000000000000002E-3</v>
      </c>
      <c r="T10">
        <v>4.0099999999999997E-3</v>
      </c>
      <c r="U10">
        <v>5.7999999999999996E-3</v>
      </c>
      <c r="V10">
        <v>6.3E-3</v>
      </c>
      <c r="W10">
        <v>3.96E-3</v>
      </c>
      <c r="X10">
        <v>3.4099999999999998E-3</v>
      </c>
      <c r="Y10">
        <v>3.8300000000000001E-3</v>
      </c>
      <c r="Z10">
        <v>3.9399999999999999E-3</v>
      </c>
      <c r="AA10">
        <v>3.5899999999999999E-3</v>
      </c>
      <c r="AB10">
        <v>5.3400000000000001E-3</v>
      </c>
      <c r="AC10">
        <v>6.0600000000000003E-3</v>
      </c>
      <c r="AD10">
        <v>1.97E-3</v>
      </c>
      <c r="AE10">
        <v>2.97E-3</v>
      </c>
      <c r="AF10">
        <v>5.9100000000000003E-3</v>
      </c>
      <c r="AG10">
        <v>3.1199999999999999E-3</v>
      </c>
      <c r="AH10">
        <v>2.8300000000000001E-3</v>
      </c>
      <c r="AI10">
        <v>3.0999999999999999E-3</v>
      </c>
      <c r="AJ10">
        <v>2.9499999999999999E-3</v>
      </c>
      <c r="AK10">
        <v>3.5200000000000001E-3</v>
      </c>
      <c r="AL10">
        <v>5.3499999999999997E-3</v>
      </c>
      <c r="AM10">
        <v>5.3600000000000002E-3</v>
      </c>
      <c r="AN10">
        <v>3.5699999999999998E-3</v>
      </c>
      <c r="AO10">
        <v>2.6900000000000001E-3</v>
      </c>
    </row>
    <row r="11" spans="1:41" x14ac:dyDescent="0.2">
      <c r="A11">
        <v>116</v>
      </c>
      <c r="B11" t="s">
        <v>12</v>
      </c>
      <c r="C11">
        <v>1.001E-2</v>
      </c>
      <c r="D11">
        <v>9.4599999999999997E-3</v>
      </c>
      <c r="E11">
        <v>9.4500000000000001E-3</v>
      </c>
      <c r="F11">
        <v>1.013E-2</v>
      </c>
      <c r="G11">
        <v>1.061E-2</v>
      </c>
      <c r="H11">
        <v>1.259E-2</v>
      </c>
      <c r="I11">
        <v>1.5509999999999999E-2</v>
      </c>
      <c r="J11">
        <v>1.576E-2</v>
      </c>
      <c r="K11">
        <v>1.37E-2</v>
      </c>
      <c r="L11">
        <v>1.1379999999999999E-2</v>
      </c>
      <c r="M11">
        <v>1.23E-2</v>
      </c>
      <c r="N11">
        <v>1.0829999999999999E-2</v>
      </c>
      <c r="O11">
        <v>1.163E-2</v>
      </c>
      <c r="P11">
        <v>1.209E-2</v>
      </c>
      <c r="Q11">
        <v>1.11E-2</v>
      </c>
      <c r="R11">
        <v>1.1089999999999999E-2</v>
      </c>
      <c r="S11">
        <v>1.132E-2</v>
      </c>
      <c r="T11">
        <v>1.189E-2</v>
      </c>
      <c r="U11">
        <v>1.376E-2</v>
      </c>
      <c r="V11">
        <v>1.703E-2</v>
      </c>
      <c r="W11">
        <v>1.37E-2</v>
      </c>
      <c r="X11">
        <v>1.265E-2</v>
      </c>
      <c r="Y11">
        <v>1.24E-2</v>
      </c>
      <c r="Z11">
        <v>1.252E-2</v>
      </c>
      <c r="AA11">
        <v>1.3950000000000001E-2</v>
      </c>
      <c r="AB11">
        <v>1.525E-2</v>
      </c>
      <c r="AC11">
        <v>1.789E-2</v>
      </c>
      <c r="AD11">
        <v>1.447E-2</v>
      </c>
      <c r="AE11">
        <v>1.128E-2</v>
      </c>
      <c r="AF11">
        <v>1.423E-2</v>
      </c>
      <c r="AG11">
        <v>1.1220000000000001E-2</v>
      </c>
      <c r="AH11">
        <v>1.0670000000000001E-2</v>
      </c>
      <c r="AI11">
        <v>1.047E-2</v>
      </c>
      <c r="AJ11">
        <v>1.081E-2</v>
      </c>
      <c r="AK11">
        <v>1.1900000000000001E-2</v>
      </c>
      <c r="AL11">
        <v>1.338E-2</v>
      </c>
      <c r="AM11">
        <v>1.6080000000000001E-2</v>
      </c>
      <c r="AN11">
        <v>1.4019999999999999E-2</v>
      </c>
      <c r="AO11">
        <v>1.042E-2</v>
      </c>
    </row>
    <row r="12" spans="1:41" x14ac:dyDescent="0.2">
      <c r="A12">
        <v>117</v>
      </c>
      <c r="B12" t="s">
        <v>6</v>
      </c>
      <c r="C12">
        <v>2.9099999999999998E-3</v>
      </c>
      <c r="D12">
        <v>2.97E-3</v>
      </c>
      <c r="E12">
        <v>3.0100000000000001E-3</v>
      </c>
      <c r="F12">
        <v>3.0300000000000001E-3</v>
      </c>
      <c r="G12">
        <v>3.16E-3</v>
      </c>
      <c r="H12">
        <v>3.0699999999999998E-3</v>
      </c>
      <c r="I12">
        <v>2.8600000000000001E-3</v>
      </c>
      <c r="J12">
        <v>2.8400000000000001E-3</v>
      </c>
      <c r="K12">
        <v>3.3300000000000001E-3</v>
      </c>
      <c r="L12">
        <v>3.1099999999999999E-3</v>
      </c>
      <c r="M12">
        <v>2.81E-3</v>
      </c>
      <c r="N12">
        <v>3.2499999999999999E-3</v>
      </c>
      <c r="O12">
        <v>3.16E-3</v>
      </c>
      <c r="P12">
        <v>3.0799999999999998E-3</v>
      </c>
      <c r="Q12">
        <v>3.0799999999999998E-3</v>
      </c>
      <c r="R12">
        <v>3.0699999999999998E-3</v>
      </c>
      <c r="S12">
        <v>3.0899999999999999E-3</v>
      </c>
      <c r="T12">
        <v>3.0100000000000001E-3</v>
      </c>
      <c r="U12">
        <v>3.16E-3</v>
      </c>
      <c r="V12">
        <v>3.0100000000000001E-3</v>
      </c>
      <c r="W12">
        <v>2.6800000000000001E-3</v>
      </c>
      <c r="X12">
        <v>2.8E-3</v>
      </c>
      <c r="Y12">
        <v>2.7599999999999999E-3</v>
      </c>
      <c r="Z12">
        <v>2.8800000000000002E-3</v>
      </c>
      <c r="AA12">
        <v>2.7299999999999998E-3</v>
      </c>
      <c r="AB12">
        <v>2.7399999999999998E-3</v>
      </c>
      <c r="AC12">
        <v>2.5899999999999999E-3</v>
      </c>
      <c r="AD12">
        <v>2.7599999999999999E-3</v>
      </c>
      <c r="AE12">
        <v>3.1199999999999999E-3</v>
      </c>
      <c r="AF12">
        <v>2.8700000000000002E-3</v>
      </c>
      <c r="AG12">
        <v>2.9299999999999999E-3</v>
      </c>
      <c r="AH12">
        <v>3.0400000000000002E-3</v>
      </c>
      <c r="AI12">
        <v>3.0899999999999999E-3</v>
      </c>
      <c r="AJ12">
        <v>3.0599999999999998E-3</v>
      </c>
      <c r="AK12">
        <v>3.0999999999999999E-3</v>
      </c>
      <c r="AL12">
        <v>3.15E-3</v>
      </c>
      <c r="AM12">
        <v>2.9099999999999998E-3</v>
      </c>
      <c r="AN12">
        <v>3.1800000000000001E-3</v>
      </c>
      <c r="AO12">
        <v>3.0699999999999998E-3</v>
      </c>
    </row>
    <row r="13" spans="1:41" x14ac:dyDescent="0.2">
      <c r="A13">
        <v>118</v>
      </c>
      <c r="B13" t="s">
        <v>6</v>
      </c>
      <c r="C13">
        <v>7.7400000000000004E-3</v>
      </c>
      <c r="D13">
        <v>7.79E-3</v>
      </c>
      <c r="E13">
        <v>7.6899999999999998E-3</v>
      </c>
      <c r="F13">
        <v>7.8200000000000006E-3</v>
      </c>
      <c r="G13">
        <v>7.7999999999999996E-3</v>
      </c>
      <c r="H13">
        <v>7.6299999999999996E-3</v>
      </c>
      <c r="I13">
        <v>7.7600000000000004E-3</v>
      </c>
      <c r="J13">
        <v>7.5500000000000003E-3</v>
      </c>
      <c r="K13">
        <v>8.0800000000000004E-3</v>
      </c>
      <c r="L13">
        <v>7.9100000000000004E-3</v>
      </c>
      <c r="M13">
        <v>7.5199999999999998E-3</v>
      </c>
      <c r="N13">
        <v>7.8600000000000007E-3</v>
      </c>
      <c r="O13">
        <v>7.8200000000000006E-3</v>
      </c>
      <c r="P13">
        <v>8.0599999999999995E-3</v>
      </c>
      <c r="Q13">
        <v>8.0599999999999995E-3</v>
      </c>
      <c r="R13">
        <v>7.8899999999999994E-3</v>
      </c>
      <c r="S13">
        <v>8.0000000000000002E-3</v>
      </c>
      <c r="T13">
        <v>7.8300000000000002E-3</v>
      </c>
      <c r="U13">
        <v>7.6E-3</v>
      </c>
      <c r="V13">
        <v>7.26E-3</v>
      </c>
      <c r="W13">
        <v>8.2000000000000007E-3</v>
      </c>
      <c r="X13">
        <v>8.1899999999999994E-3</v>
      </c>
      <c r="Y13">
        <v>8.1399999999999997E-3</v>
      </c>
      <c r="Z13">
        <v>8.0999999999999996E-3</v>
      </c>
      <c r="AA13">
        <v>7.4599999999999996E-3</v>
      </c>
      <c r="AB13">
        <v>7.1000000000000004E-3</v>
      </c>
      <c r="AC13">
        <v>6.5500000000000003E-3</v>
      </c>
      <c r="AD13">
        <v>8.2000000000000007E-3</v>
      </c>
      <c r="AE13">
        <v>7.5900000000000004E-3</v>
      </c>
      <c r="AF13">
        <v>7.43E-3</v>
      </c>
      <c r="AG13">
        <v>7.7499999999999999E-3</v>
      </c>
      <c r="AH13">
        <v>7.79E-3</v>
      </c>
      <c r="AI13">
        <v>7.7400000000000004E-3</v>
      </c>
      <c r="AJ13">
        <v>7.6800000000000002E-3</v>
      </c>
      <c r="AK13">
        <v>7.7200000000000003E-3</v>
      </c>
      <c r="AL13">
        <v>7.7000000000000002E-3</v>
      </c>
      <c r="AM13">
        <v>7.4599999999999996E-3</v>
      </c>
      <c r="AN13">
        <v>7.3000000000000001E-3</v>
      </c>
      <c r="AO13">
        <v>7.4700000000000001E-3</v>
      </c>
    </row>
    <row r="14" spans="1:41" x14ac:dyDescent="0.2">
      <c r="A14">
        <v>119</v>
      </c>
      <c r="B14" t="s">
        <v>4</v>
      </c>
      <c r="C14">
        <v>5.8599999999999998E-3</v>
      </c>
      <c r="D14">
        <v>5.6499999999999996E-3</v>
      </c>
      <c r="E14">
        <v>5.6499999999999996E-3</v>
      </c>
      <c r="F14">
        <v>5.6699999999999997E-3</v>
      </c>
      <c r="G14">
        <v>6.0099999999999997E-3</v>
      </c>
      <c r="H14">
        <v>6.79E-3</v>
      </c>
      <c r="I14">
        <v>7.1900000000000002E-3</v>
      </c>
      <c r="J14">
        <v>7.3299999999999997E-3</v>
      </c>
      <c r="K14">
        <v>7.4000000000000003E-3</v>
      </c>
      <c r="L14">
        <v>5.9300000000000004E-3</v>
      </c>
      <c r="M14">
        <v>6.9699999999999996E-3</v>
      </c>
      <c r="N14">
        <v>6.0099999999999997E-3</v>
      </c>
      <c r="O14">
        <v>5.7800000000000004E-3</v>
      </c>
      <c r="P14">
        <v>6.2700000000000004E-3</v>
      </c>
      <c r="Q14">
        <v>5.9699999999999996E-3</v>
      </c>
      <c r="R14">
        <v>5.8700000000000002E-3</v>
      </c>
      <c r="S14">
        <v>6.0099999999999997E-3</v>
      </c>
      <c r="T14">
        <v>6.1900000000000002E-3</v>
      </c>
      <c r="U14">
        <v>7.2899999999999996E-3</v>
      </c>
      <c r="V14">
        <v>7.3899999999999999E-3</v>
      </c>
      <c r="W14">
        <v>6.7000000000000002E-3</v>
      </c>
      <c r="X14">
        <v>6.6100000000000004E-3</v>
      </c>
      <c r="Y14">
        <v>6.77E-3</v>
      </c>
      <c r="Z14">
        <v>7.0200000000000002E-3</v>
      </c>
      <c r="AA14">
        <v>7.3499999999999998E-3</v>
      </c>
      <c r="AB14">
        <v>8.6499999999999997E-3</v>
      </c>
      <c r="AC14">
        <v>8.5299999999999994E-3</v>
      </c>
      <c r="AD14">
        <v>7.0400000000000003E-3</v>
      </c>
      <c r="AE14">
        <v>5.5500000000000002E-3</v>
      </c>
      <c r="AF14">
        <v>7.6800000000000002E-3</v>
      </c>
      <c r="AG14">
        <v>5.8900000000000003E-3</v>
      </c>
      <c r="AH14">
        <v>5.6499999999999996E-3</v>
      </c>
      <c r="AI14">
        <v>5.6600000000000001E-3</v>
      </c>
      <c r="AJ14">
        <v>5.6100000000000004E-3</v>
      </c>
      <c r="AK14">
        <v>5.7499999999999999E-3</v>
      </c>
      <c r="AL14">
        <v>7.1900000000000002E-3</v>
      </c>
      <c r="AM14">
        <v>7.4799999999999997E-3</v>
      </c>
      <c r="AN14">
        <v>5.8199999999999997E-3</v>
      </c>
      <c r="AO14">
        <v>5.6499999999999996E-3</v>
      </c>
    </row>
    <row r="15" spans="1:41" x14ac:dyDescent="0.2">
      <c r="A15">
        <v>120</v>
      </c>
      <c r="B15" t="s">
        <v>4</v>
      </c>
      <c r="C15">
        <v>6.45E-3</v>
      </c>
      <c r="D15">
        <v>6.2700000000000004E-3</v>
      </c>
      <c r="E15">
        <v>6.1799999999999997E-3</v>
      </c>
      <c r="F15">
        <v>6.2399999999999999E-3</v>
      </c>
      <c r="G15">
        <v>6.6100000000000004E-3</v>
      </c>
      <c r="H15">
        <v>7.3800000000000003E-3</v>
      </c>
      <c r="I15">
        <v>7.8700000000000003E-3</v>
      </c>
      <c r="J15">
        <v>7.8600000000000007E-3</v>
      </c>
      <c r="K15">
        <v>7.9900000000000006E-3</v>
      </c>
      <c r="L15">
        <v>6.4999999999999997E-3</v>
      </c>
      <c r="M15">
        <v>7.5199999999999998E-3</v>
      </c>
      <c r="N15">
        <v>6.4900000000000001E-3</v>
      </c>
      <c r="O15">
        <v>6.3600000000000002E-3</v>
      </c>
      <c r="P15">
        <v>6.8199999999999997E-3</v>
      </c>
      <c r="Q15">
        <v>6.6299999999999996E-3</v>
      </c>
      <c r="R15">
        <v>6.4900000000000001E-3</v>
      </c>
      <c r="S15">
        <v>6.5500000000000003E-3</v>
      </c>
      <c r="T15">
        <v>6.8799999999999998E-3</v>
      </c>
      <c r="U15">
        <v>8.0700000000000008E-3</v>
      </c>
      <c r="V15">
        <v>8.4499999999999992E-3</v>
      </c>
      <c r="W15">
        <v>7.4099999999999999E-3</v>
      </c>
      <c r="X15">
        <v>7.28E-3</v>
      </c>
      <c r="Y15">
        <v>7.4799999999999997E-3</v>
      </c>
      <c r="Z15">
        <v>7.8600000000000007E-3</v>
      </c>
      <c r="AA15">
        <v>8.2299999999999995E-3</v>
      </c>
      <c r="AB15">
        <v>9.4900000000000002E-3</v>
      </c>
      <c r="AC15">
        <v>9.5999999999999992E-3</v>
      </c>
      <c r="AD15">
        <v>7.6299999999999996E-3</v>
      </c>
      <c r="AE15">
        <v>6.2599999999999999E-3</v>
      </c>
      <c r="AF15">
        <v>8.1300000000000001E-3</v>
      </c>
      <c r="AG15">
        <v>6.5399999999999998E-3</v>
      </c>
      <c r="AH15">
        <v>6.1700000000000001E-3</v>
      </c>
      <c r="AI15">
        <v>6.1900000000000002E-3</v>
      </c>
      <c r="AJ15">
        <v>6.3299999999999997E-3</v>
      </c>
      <c r="AK15">
        <v>6.5900000000000004E-3</v>
      </c>
      <c r="AL15">
        <v>7.7299999999999999E-3</v>
      </c>
      <c r="AM15">
        <v>8.0599999999999995E-3</v>
      </c>
      <c r="AN15">
        <v>6.6800000000000002E-3</v>
      </c>
      <c r="AO15">
        <v>6.3699999999999998E-3</v>
      </c>
    </row>
    <row r="16" spans="1:41" x14ac:dyDescent="0.2">
      <c r="A16">
        <v>121</v>
      </c>
      <c r="B16" t="s">
        <v>12</v>
      </c>
      <c r="C16">
        <v>4.7600000000000003E-3</v>
      </c>
      <c r="D16">
        <v>3.6099999999999999E-3</v>
      </c>
      <c r="E16">
        <v>3.4299999999999999E-3</v>
      </c>
      <c r="F16">
        <v>3.49E-3</v>
      </c>
      <c r="G16">
        <v>3.82E-3</v>
      </c>
      <c r="H16">
        <v>3.96E-3</v>
      </c>
      <c r="I16">
        <v>3.9100000000000003E-3</v>
      </c>
      <c r="J16">
        <v>6.9499999999999996E-3</v>
      </c>
      <c r="K16">
        <v>6.3299999999999997E-3</v>
      </c>
      <c r="L16">
        <v>3.7299999999999998E-3</v>
      </c>
      <c r="M16">
        <v>5.6899999999999997E-3</v>
      </c>
      <c r="N16">
        <v>3.9399999999999999E-3</v>
      </c>
      <c r="O16">
        <v>4.2700000000000004E-3</v>
      </c>
      <c r="P16">
        <v>3.65E-3</v>
      </c>
      <c r="Q16">
        <v>3.7100000000000002E-3</v>
      </c>
      <c r="R16">
        <v>3.7100000000000002E-3</v>
      </c>
      <c r="S16">
        <v>3.7399999999999998E-3</v>
      </c>
      <c r="T16">
        <v>3.8300000000000001E-3</v>
      </c>
      <c r="U16">
        <v>4.47E-3</v>
      </c>
      <c r="V16">
        <v>4.96E-3</v>
      </c>
      <c r="W16">
        <v>3.8600000000000001E-3</v>
      </c>
      <c r="X16">
        <v>3.8E-3</v>
      </c>
      <c r="Y16">
        <v>3.96E-3</v>
      </c>
      <c r="Z16">
        <v>4.0499999999999998E-3</v>
      </c>
      <c r="AA16">
        <v>4.3800000000000002E-3</v>
      </c>
      <c r="AB16">
        <v>4.8799999999999998E-3</v>
      </c>
      <c r="AC16">
        <v>4.6800000000000001E-3</v>
      </c>
      <c r="AD16">
        <v>6.0800000000000003E-3</v>
      </c>
      <c r="AE16">
        <v>3.4199999999999999E-3</v>
      </c>
      <c r="AF16">
        <v>4.0499999999999998E-3</v>
      </c>
      <c r="AG16">
        <v>3.6099999999999999E-3</v>
      </c>
      <c r="AH16">
        <v>3.4399999999999999E-3</v>
      </c>
      <c r="AI16">
        <v>3.49E-3</v>
      </c>
      <c r="AJ16">
        <v>3.5400000000000002E-3</v>
      </c>
      <c r="AK16">
        <v>3.62E-3</v>
      </c>
      <c r="AL16">
        <v>4.0000000000000001E-3</v>
      </c>
      <c r="AM16">
        <v>4.3099999999999996E-3</v>
      </c>
      <c r="AN16">
        <v>3.9199999999999999E-3</v>
      </c>
      <c r="AO16">
        <v>3.5599999999999998E-3</v>
      </c>
    </row>
    <row r="17" spans="1:41" x14ac:dyDescent="0.2">
      <c r="A17">
        <v>122</v>
      </c>
      <c r="B17" t="s">
        <v>6</v>
      </c>
      <c r="C17">
        <v>2.7200000000000002E-3</v>
      </c>
      <c r="D17">
        <v>2.5200000000000001E-3</v>
      </c>
      <c r="E17">
        <v>2.5100000000000001E-3</v>
      </c>
      <c r="F17">
        <v>2.4599999999999999E-3</v>
      </c>
      <c r="G17">
        <v>2.7399999999999998E-3</v>
      </c>
      <c r="H17">
        <v>2.81E-3</v>
      </c>
      <c r="I17">
        <v>2.7399999999999998E-3</v>
      </c>
      <c r="J17">
        <v>3.1900000000000001E-3</v>
      </c>
      <c r="K17">
        <v>2.8900000000000002E-3</v>
      </c>
      <c r="L17">
        <v>2.66E-3</v>
      </c>
      <c r="M17">
        <v>2.8999999999999998E-3</v>
      </c>
      <c r="N17">
        <v>2.6099999999999999E-3</v>
      </c>
      <c r="O17">
        <v>2.5400000000000002E-3</v>
      </c>
      <c r="P17">
        <v>2.64E-3</v>
      </c>
      <c r="Q17">
        <v>2.65E-3</v>
      </c>
      <c r="R17">
        <v>2.63E-3</v>
      </c>
      <c r="S17">
        <v>2.64E-3</v>
      </c>
      <c r="T17">
        <v>2.5799999999999998E-3</v>
      </c>
      <c r="U17">
        <v>3.0500000000000002E-3</v>
      </c>
      <c r="V17">
        <v>3.0200000000000001E-3</v>
      </c>
      <c r="W17">
        <v>2.7100000000000002E-3</v>
      </c>
      <c r="X17">
        <v>2.7699999999999999E-3</v>
      </c>
      <c r="Y17">
        <v>2.7599999999999999E-3</v>
      </c>
      <c r="Z17">
        <v>2.81E-3</v>
      </c>
      <c r="AA17">
        <v>2.8400000000000001E-3</v>
      </c>
      <c r="AB17">
        <v>3.4499999999999999E-3</v>
      </c>
      <c r="AC17">
        <v>3.3300000000000001E-3</v>
      </c>
      <c r="AD17">
        <v>2.8800000000000002E-3</v>
      </c>
      <c r="AE17">
        <v>2.5799999999999998E-3</v>
      </c>
      <c r="AF17">
        <v>2.7699999999999999E-3</v>
      </c>
      <c r="AG17">
        <v>2.6900000000000001E-3</v>
      </c>
      <c r="AH17">
        <v>2.6199999999999999E-3</v>
      </c>
      <c r="AI17">
        <v>2.5600000000000002E-3</v>
      </c>
      <c r="AJ17">
        <v>2.5300000000000001E-3</v>
      </c>
      <c r="AK17">
        <v>2.5999999999999999E-3</v>
      </c>
      <c r="AL17">
        <v>2.8700000000000002E-3</v>
      </c>
      <c r="AM17">
        <v>2.97E-3</v>
      </c>
      <c r="AN17">
        <v>2.8600000000000001E-3</v>
      </c>
      <c r="AO17">
        <v>2.63E-3</v>
      </c>
    </row>
    <row r="18" spans="1:41" x14ac:dyDescent="0.2">
      <c r="A18">
        <v>123</v>
      </c>
      <c r="B18" t="s">
        <v>4</v>
      </c>
      <c r="C18">
        <v>3.0100000000000001E-3</v>
      </c>
      <c r="D18">
        <v>2.97E-3</v>
      </c>
      <c r="E18">
        <v>2.8900000000000002E-3</v>
      </c>
      <c r="F18">
        <v>2.99E-3</v>
      </c>
      <c r="G18">
        <v>3.0400000000000002E-3</v>
      </c>
      <c r="H18">
        <v>3.4199999999999999E-3</v>
      </c>
      <c r="I18">
        <v>3.3300000000000001E-3</v>
      </c>
      <c r="J18">
        <v>3.5500000000000002E-3</v>
      </c>
      <c r="K18">
        <v>3.46E-3</v>
      </c>
      <c r="L18">
        <v>3.0100000000000001E-3</v>
      </c>
      <c r="M18">
        <v>3.49E-3</v>
      </c>
      <c r="N18">
        <v>3.0899999999999999E-3</v>
      </c>
      <c r="O18">
        <v>3.0200000000000001E-3</v>
      </c>
      <c r="P18">
        <v>3.13E-3</v>
      </c>
      <c r="Q18">
        <v>3.1700000000000001E-3</v>
      </c>
      <c r="R18">
        <v>3.0799999999999998E-3</v>
      </c>
      <c r="S18">
        <v>3.1700000000000001E-3</v>
      </c>
      <c r="T18">
        <v>3.1800000000000001E-3</v>
      </c>
      <c r="U18">
        <v>3.6700000000000001E-3</v>
      </c>
      <c r="V18">
        <v>3.64E-3</v>
      </c>
      <c r="W18">
        <v>3.4299999999999999E-3</v>
      </c>
      <c r="X18">
        <v>3.3700000000000002E-3</v>
      </c>
      <c r="Y18">
        <v>3.3400000000000001E-3</v>
      </c>
      <c r="Z18">
        <v>3.5799999999999998E-3</v>
      </c>
      <c r="AA18">
        <v>3.81E-3</v>
      </c>
      <c r="AB18">
        <v>4.3299999999999996E-3</v>
      </c>
      <c r="AC18">
        <v>4.2500000000000003E-3</v>
      </c>
      <c r="AD18">
        <v>3.5200000000000001E-3</v>
      </c>
      <c r="AE18">
        <v>3.0400000000000002E-3</v>
      </c>
      <c r="AF18">
        <v>3.6600000000000001E-3</v>
      </c>
      <c r="AG18">
        <v>3.1700000000000001E-3</v>
      </c>
      <c r="AH18">
        <v>3.13E-3</v>
      </c>
      <c r="AI18">
        <v>3.0599999999999998E-3</v>
      </c>
      <c r="AJ18">
        <v>3.1199999999999999E-3</v>
      </c>
      <c r="AK18">
        <v>3.1700000000000001E-3</v>
      </c>
      <c r="AL18">
        <v>3.5999999999999999E-3</v>
      </c>
      <c r="AM18">
        <v>3.65E-3</v>
      </c>
      <c r="AN18">
        <v>3.3300000000000001E-3</v>
      </c>
      <c r="AO18">
        <v>3.14E-3</v>
      </c>
    </row>
    <row r="19" spans="1:41" x14ac:dyDescent="0.2">
      <c r="A19">
        <v>124</v>
      </c>
      <c r="B19" t="s">
        <v>6</v>
      </c>
      <c r="C19">
        <v>3.5200000000000001E-3</v>
      </c>
      <c r="D19">
        <v>3.3999999999999998E-3</v>
      </c>
      <c r="E19">
        <v>3.31E-3</v>
      </c>
      <c r="F19">
        <v>3.3500000000000001E-3</v>
      </c>
      <c r="G19">
        <v>3.4299999999999999E-3</v>
      </c>
      <c r="H19">
        <v>3.3999999999999998E-3</v>
      </c>
      <c r="I19">
        <v>3.3899999999999998E-3</v>
      </c>
      <c r="J19">
        <v>3.7000000000000002E-3</v>
      </c>
      <c r="K19">
        <v>3.5999999999999999E-3</v>
      </c>
      <c r="L19">
        <v>3.4099999999999998E-3</v>
      </c>
      <c r="M19">
        <v>3.7399999999999998E-3</v>
      </c>
      <c r="N19">
        <v>3.5400000000000002E-3</v>
      </c>
      <c r="O19">
        <v>3.47E-3</v>
      </c>
      <c r="P19">
        <v>3.6099999999999999E-3</v>
      </c>
      <c r="Q19">
        <v>3.62E-3</v>
      </c>
      <c r="R19">
        <v>3.5699999999999998E-3</v>
      </c>
      <c r="S19">
        <v>3.5400000000000002E-3</v>
      </c>
      <c r="T19">
        <v>3.62E-3</v>
      </c>
      <c r="U19">
        <v>3.6600000000000001E-3</v>
      </c>
      <c r="V19">
        <v>3.7100000000000002E-3</v>
      </c>
      <c r="W19">
        <v>3.8400000000000001E-3</v>
      </c>
      <c r="X19">
        <v>3.8500000000000001E-3</v>
      </c>
      <c r="Y19">
        <v>3.8999999999999998E-3</v>
      </c>
      <c r="Z19">
        <v>3.9100000000000003E-3</v>
      </c>
      <c r="AA19">
        <v>4.1000000000000003E-3</v>
      </c>
      <c r="AB19">
        <v>4.2599999999999999E-3</v>
      </c>
      <c r="AC19">
        <v>4.2599999999999999E-3</v>
      </c>
      <c r="AD19">
        <v>4.0200000000000001E-3</v>
      </c>
      <c r="AE19">
        <v>3.4199999999999999E-3</v>
      </c>
      <c r="AF19">
        <v>3.63E-3</v>
      </c>
      <c r="AG19">
        <v>3.5500000000000002E-3</v>
      </c>
      <c r="AH19">
        <v>3.47E-3</v>
      </c>
      <c r="AI19">
        <v>3.5500000000000002E-3</v>
      </c>
      <c r="AJ19">
        <v>3.46E-3</v>
      </c>
      <c r="AK19">
        <v>3.5400000000000002E-3</v>
      </c>
      <c r="AL19">
        <v>3.6900000000000001E-3</v>
      </c>
      <c r="AM19">
        <v>3.7399999999999998E-3</v>
      </c>
      <c r="AN19">
        <v>3.7000000000000002E-3</v>
      </c>
      <c r="AO19">
        <v>3.5599999999999998E-3</v>
      </c>
    </row>
    <row r="20" spans="1:41" x14ac:dyDescent="0.2">
      <c r="A20">
        <v>125</v>
      </c>
      <c r="B20" t="s">
        <v>6</v>
      </c>
      <c r="C20">
        <v>4.5100000000000001E-3</v>
      </c>
      <c r="D20">
        <v>4.4299999999999999E-3</v>
      </c>
      <c r="E20">
        <v>4.3E-3</v>
      </c>
      <c r="F20">
        <v>4.3499999999999997E-3</v>
      </c>
      <c r="G20">
        <v>4.1900000000000001E-3</v>
      </c>
      <c r="H20">
        <v>3.7599999999999999E-3</v>
      </c>
      <c r="I20">
        <v>3.9399999999999999E-3</v>
      </c>
      <c r="J20">
        <v>4.0699999999999998E-3</v>
      </c>
      <c r="K20">
        <v>3.9899999999999996E-3</v>
      </c>
      <c r="L20">
        <v>5.2300000000000003E-3</v>
      </c>
      <c r="M20">
        <v>4.1200000000000004E-3</v>
      </c>
      <c r="N20">
        <v>4.47E-3</v>
      </c>
      <c r="O20">
        <v>4.3899999999999998E-3</v>
      </c>
      <c r="P20">
        <v>4.4000000000000003E-3</v>
      </c>
      <c r="Q20">
        <v>4.47E-3</v>
      </c>
      <c r="R20">
        <v>4.2700000000000004E-3</v>
      </c>
      <c r="S20">
        <v>4.4099999999999999E-3</v>
      </c>
      <c r="T20">
        <v>4.1799999999999997E-3</v>
      </c>
      <c r="U20">
        <v>4.0099999999999997E-3</v>
      </c>
      <c r="V20">
        <v>4.2100000000000002E-3</v>
      </c>
      <c r="W20">
        <v>4.8500000000000001E-3</v>
      </c>
      <c r="X20">
        <v>4.6899999999999997E-3</v>
      </c>
      <c r="Y20">
        <v>4.6499999999999996E-3</v>
      </c>
      <c r="Z20">
        <v>4.7800000000000004E-3</v>
      </c>
      <c r="AA20">
        <v>4.8799999999999998E-3</v>
      </c>
      <c r="AB20">
        <v>4.4400000000000004E-3</v>
      </c>
      <c r="AC20">
        <v>4.7000000000000002E-3</v>
      </c>
      <c r="AD20">
        <v>4.8300000000000001E-3</v>
      </c>
      <c r="AE20">
        <v>4.4400000000000004E-3</v>
      </c>
      <c r="AF20">
        <v>3.63E-3</v>
      </c>
      <c r="AG20">
        <v>4.5599999999999998E-3</v>
      </c>
      <c r="AH20">
        <v>4.45E-3</v>
      </c>
      <c r="AI20">
        <v>4.5100000000000001E-3</v>
      </c>
      <c r="AJ20">
        <v>4.4900000000000001E-3</v>
      </c>
      <c r="AK20">
        <v>4.45E-3</v>
      </c>
      <c r="AL20">
        <v>3.98E-3</v>
      </c>
      <c r="AM20">
        <v>4.1000000000000003E-3</v>
      </c>
      <c r="AN20">
        <v>4.4000000000000003E-3</v>
      </c>
      <c r="AO20">
        <v>4.5700000000000003E-3</v>
      </c>
    </row>
    <row r="21" spans="1:41" x14ac:dyDescent="0.2">
      <c r="A21">
        <v>126</v>
      </c>
      <c r="B21" t="s">
        <v>6</v>
      </c>
      <c r="C21">
        <v>3.0599999999999998E-3</v>
      </c>
      <c r="D21">
        <v>3.0899999999999999E-3</v>
      </c>
      <c r="E21">
        <v>2.8700000000000002E-3</v>
      </c>
      <c r="F21">
        <v>2.9499999999999999E-3</v>
      </c>
      <c r="G21">
        <v>3.0799999999999998E-3</v>
      </c>
      <c r="H21">
        <v>3.31E-3</v>
      </c>
      <c r="I21">
        <v>3.2599999999999999E-3</v>
      </c>
      <c r="J21">
        <v>3.46E-3</v>
      </c>
      <c r="K21">
        <v>3.2299999999999998E-3</v>
      </c>
      <c r="L21">
        <v>3.0799999999999998E-3</v>
      </c>
      <c r="M21">
        <v>3.46E-3</v>
      </c>
      <c r="N21">
        <v>3.2200000000000002E-3</v>
      </c>
      <c r="O21">
        <v>3.1199999999999999E-3</v>
      </c>
      <c r="P21">
        <v>3.1800000000000001E-3</v>
      </c>
      <c r="Q21">
        <v>3.2599999999999999E-3</v>
      </c>
      <c r="R21">
        <v>3.0899999999999999E-3</v>
      </c>
      <c r="S21">
        <v>3.1900000000000001E-3</v>
      </c>
      <c r="T21">
        <v>3.15E-3</v>
      </c>
      <c r="U21">
        <v>3.3E-3</v>
      </c>
      <c r="V21">
        <v>3.31E-3</v>
      </c>
      <c r="W21">
        <v>3.2100000000000002E-3</v>
      </c>
      <c r="X21">
        <v>3.32E-3</v>
      </c>
      <c r="Y21">
        <v>3.3E-3</v>
      </c>
      <c r="Z21">
        <v>3.3600000000000001E-3</v>
      </c>
      <c r="AA21">
        <v>3.49E-3</v>
      </c>
      <c r="AB21">
        <v>3.96E-3</v>
      </c>
      <c r="AC21">
        <v>3.7299999999999998E-3</v>
      </c>
      <c r="AD21">
        <v>3.5100000000000001E-3</v>
      </c>
      <c r="AE21">
        <v>3.0200000000000001E-3</v>
      </c>
      <c r="AF21">
        <v>3.4099999999999998E-3</v>
      </c>
      <c r="AG21">
        <v>3.14E-3</v>
      </c>
      <c r="AH21">
        <v>3.1700000000000001E-3</v>
      </c>
      <c r="AI21">
        <v>3.0500000000000002E-3</v>
      </c>
      <c r="AJ21">
        <v>3.0899999999999999E-3</v>
      </c>
      <c r="AK21">
        <v>3.2299999999999998E-3</v>
      </c>
      <c r="AL21">
        <v>3.3600000000000001E-3</v>
      </c>
      <c r="AM21">
        <v>3.3500000000000001E-3</v>
      </c>
      <c r="AN21">
        <v>3.2599999999999999E-3</v>
      </c>
      <c r="AO21">
        <v>2.98E-3</v>
      </c>
    </row>
    <row r="22" spans="1:41" x14ac:dyDescent="0.2">
      <c r="A22">
        <v>127</v>
      </c>
      <c r="B22" t="s">
        <v>6</v>
      </c>
      <c r="C22">
        <v>2.2499999999999998E-3</v>
      </c>
      <c r="D22">
        <v>2.1800000000000001E-3</v>
      </c>
      <c r="E22">
        <v>2.0600000000000002E-3</v>
      </c>
      <c r="F22">
        <v>2.1700000000000001E-3</v>
      </c>
      <c r="G22">
        <v>2.2399999999999998E-3</v>
      </c>
      <c r="H22">
        <v>2.0799999999999998E-3</v>
      </c>
      <c r="I22">
        <v>1.89E-3</v>
      </c>
      <c r="J22">
        <v>2.1700000000000001E-3</v>
      </c>
      <c r="K22">
        <v>2.14E-3</v>
      </c>
      <c r="L22">
        <v>2.15E-3</v>
      </c>
      <c r="M22">
        <v>2.2100000000000002E-3</v>
      </c>
      <c r="N22">
        <v>2.2899999999999999E-3</v>
      </c>
      <c r="O22">
        <v>2.2499999999999998E-3</v>
      </c>
      <c r="P22">
        <v>2.3E-3</v>
      </c>
      <c r="Q22">
        <v>2.3600000000000001E-3</v>
      </c>
      <c r="R22">
        <v>2.2799999999999999E-3</v>
      </c>
      <c r="S22">
        <v>2.2799999999999999E-3</v>
      </c>
      <c r="T22">
        <v>2.2399999999999998E-3</v>
      </c>
      <c r="U22">
        <v>2.0100000000000001E-3</v>
      </c>
      <c r="V22">
        <v>2.14E-3</v>
      </c>
      <c r="W22">
        <v>2.31E-3</v>
      </c>
      <c r="X22">
        <v>2.2499999999999998E-3</v>
      </c>
      <c r="Y22">
        <v>2.2499999999999998E-3</v>
      </c>
      <c r="Z22">
        <v>2.2799999999999999E-3</v>
      </c>
      <c r="AA22">
        <v>2.3400000000000001E-3</v>
      </c>
      <c r="AB22">
        <v>2.32E-3</v>
      </c>
      <c r="AC22">
        <v>2.2399999999999998E-3</v>
      </c>
      <c r="AD22">
        <v>2.4099999999999998E-3</v>
      </c>
      <c r="AE22">
        <v>2.1900000000000001E-3</v>
      </c>
      <c r="AF22">
        <v>2.0100000000000001E-3</v>
      </c>
      <c r="AG22">
        <v>2.32E-3</v>
      </c>
      <c r="AH22">
        <v>2.2100000000000002E-3</v>
      </c>
      <c r="AI22">
        <v>2.2300000000000002E-3</v>
      </c>
      <c r="AJ22">
        <v>2.2499999999999998E-3</v>
      </c>
      <c r="AK22">
        <v>2.2899999999999999E-3</v>
      </c>
      <c r="AL22">
        <v>2.1700000000000001E-3</v>
      </c>
      <c r="AM22">
        <v>2.1199999999999999E-3</v>
      </c>
      <c r="AN22">
        <v>2.2799999999999999E-3</v>
      </c>
      <c r="AO22">
        <v>2.0999999999999999E-3</v>
      </c>
    </row>
    <row r="23" spans="1:41" x14ac:dyDescent="0.2">
      <c r="A23">
        <v>128</v>
      </c>
      <c r="B23" t="s">
        <v>6</v>
      </c>
      <c r="C23">
        <v>1.8400000000000001E-3</v>
      </c>
      <c r="D23">
        <v>1.7700000000000001E-3</v>
      </c>
      <c r="E23">
        <v>1.7700000000000001E-3</v>
      </c>
      <c r="F23">
        <v>1.75E-3</v>
      </c>
      <c r="G23">
        <v>1.7799999999999999E-3</v>
      </c>
      <c r="H23">
        <v>1.6900000000000001E-3</v>
      </c>
      <c r="I23">
        <v>1.4300000000000001E-3</v>
      </c>
      <c r="J23">
        <v>1.66E-3</v>
      </c>
      <c r="K23">
        <v>1.7600000000000001E-3</v>
      </c>
      <c r="L23">
        <v>1.7899999999999999E-3</v>
      </c>
      <c r="M23">
        <v>1.67E-3</v>
      </c>
      <c r="N23">
        <v>1.8400000000000001E-3</v>
      </c>
      <c r="O23">
        <v>1.9400000000000001E-3</v>
      </c>
      <c r="P23">
        <v>1.89E-3</v>
      </c>
      <c r="Q23">
        <v>1.9E-3</v>
      </c>
      <c r="R23">
        <v>1.9E-3</v>
      </c>
      <c r="S23">
        <v>1.8799999999999999E-3</v>
      </c>
      <c r="T23">
        <v>1.8600000000000001E-3</v>
      </c>
      <c r="U23">
        <v>1.64E-3</v>
      </c>
      <c r="V23">
        <v>1.57E-3</v>
      </c>
      <c r="W23">
        <v>1.7700000000000001E-3</v>
      </c>
      <c r="X23">
        <v>1.7899999999999999E-3</v>
      </c>
      <c r="Y23">
        <v>1.8E-3</v>
      </c>
      <c r="Z23">
        <v>1.83E-3</v>
      </c>
      <c r="AA23">
        <v>1.7899999999999999E-3</v>
      </c>
      <c r="AB23">
        <v>1.67E-3</v>
      </c>
      <c r="AC23">
        <v>1.48E-3</v>
      </c>
      <c r="AD23">
        <v>1.8500000000000001E-3</v>
      </c>
      <c r="AE23">
        <v>1.8799999999999999E-3</v>
      </c>
      <c r="AF23">
        <v>1.6299999999999999E-3</v>
      </c>
      <c r="AG23">
        <v>1.8799999999999999E-3</v>
      </c>
      <c r="AH23">
        <v>1.8400000000000001E-3</v>
      </c>
      <c r="AI23">
        <v>1.8799999999999999E-3</v>
      </c>
      <c r="AJ23">
        <v>1.8799999999999999E-3</v>
      </c>
      <c r="AK23">
        <v>1.9499999999999999E-3</v>
      </c>
      <c r="AL23">
        <v>1.72E-3</v>
      </c>
      <c r="AM23">
        <v>1.48E-3</v>
      </c>
      <c r="AN23">
        <v>1.92E-3</v>
      </c>
      <c r="AO23">
        <v>1.8500000000000001E-3</v>
      </c>
    </row>
    <row r="24" spans="1:41" x14ac:dyDescent="0.2">
      <c r="A24">
        <v>129</v>
      </c>
      <c r="B24" t="s">
        <v>12</v>
      </c>
      <c r="C24">
        <v>2.8800000000000002E-3</v>
      </c>
      <c r="D24">
        <v>2.8700000000000002E-3</v>
      </c>
      <c r="E24">
        <v>2.7200000000000002E-3</v>
      </c>
      <c r="F24">
        <v>2.82E-3</v>
      </c>
      <c r="G24">
        <v>2.8800000000000002E-3</v>
      </c>
      <c r="H24">
        <v>3.63E-3</v>
      </c>
      <c r="I24">
        <v>3.8700000000000002E-3</v>
      </c>
      <c r="J24">
        <v>3.8700000000000002E-3</v>
      </c>
      <c r="K24">
        <v>3.7000000000000002E-3</v>
      </c>
      <c r="L24">
        <v>2.7100000000000002E-3</v>
      </c>
      <c r="M24">
        <v>3.3500000000000001E-3</v>
      </c>
      <c r="N24">
        <v>2.8400000000000001E-3</v>
      </c>
      <c r="O24">
        <v>2.8400000000000001E-3</v>
      </c>
      <c r="P24">
        <v>2.8500000000000001E-3</v>
      </c>
      <c r="Q24">
        <v>3.0100000000000001E-3</v>
      </c>
      <c r="R24">
        <v>2.9099999999999998E-3</v>
      </c>
      <c r="S24">
        <v>2.8800000000000002E-3</v>
      </c>
      <c r="T24">
        <v>2.9099999999999998E-3</v>
      </c>
      <c r="U24">
        <v>3.46E-3</v>
      </c>
      <c r="V24">
        <v>3.7299999999999998E-3</v>
      </c>
      <c r="W24">
        <v>2.96E-3</v>
      </c>
      <c r="X24">
        <v>2.98E-3</v>
      </c>
      <c r="Y24">
        <v>3.16E-3</v>
      </c>
      <c r="Z24">
        <v>3.2299999999999998E-3</v>
      </c>
      <c r="AA24">
        <v>3.31E-3</v>
      </c>
      <c r="AB24">
        <v>4.4600000000000004E-3</v>
      </c>
      <c r="AC24">
        <v>4.7600000000000003E-3</v>
      </c>
      <c r="AD24">
        <v>3.15E-3</v>
      </c>
      <c r="AE24">
        <v>2.5999999999999999E-3</v>
      </c>
      <c r="AF24">
        <v>3.9399999999999999E-3</v>
      </c>
      <c r="AG24">
        <v>2.81E-3</v>
      </c>
      <c r="AH24">
        <v>2.8400000000000001E-3</v>
      </c>
      <c r="AI24">
        <v>2.7100000000000002E-3</v>
      </c>
      <c r="AJ24">
        <v>2.8300000000000001E-3</v>
      </c>
      <c r="AK24">
        <v>2.97E-3</v>
      </c>
      <c r="AL24">
        <v>3.7499999999999999E-3</v>
      </c>
      <c r="AM24">
        <v>3.9300000000000003E-3</v>
      </c>
      <c r="AN24">
        <v>3.3999999999999998E-3</v>
      </c>
      <c r="AO24">
        <v>2.8300000000000001E-3</v>
      </c>
    </row>
    <row r="25" spans="1:41" x14ac:dyDescent="0.2">
      <c r="A25">
        <v>130</v>
      </c>
      <c r="B25" t="s">
        <v>4</v>
      </c>
      <c r="C25">
        <v>1.5499999999999999E-3</v>
      </c>
      <c r="D25">
        <v>1.5200000000000001E-3</v>
      </c>
      <c r="E25">
        <v>1.5399999999999999E-3</v>
      </c>
      <c r="F25">
        <v>1.5399999999999999E-3</v>
      </c>
      <c r="G25">
        <v>1.5E-3</v>
      </c>
      <c r="H25">
        <v>1.4E-3</v>
      </c>
      <c r="I25">
        <v>1.1800000000000001E-3</v>
      </c>
      <c r="J25">
        <v>1.31E-3</v>
      </c>
      <c r="K25">
        <v>1.3799999999999999E-3</v>
      </c>
      <c r="L25">
        <v>1.5900000000000001E-3</v>
      </c>
      <c r="M25">
        <v>1.48E-3</v>
      </c>
      <c r="N25">
        <v>1.66E-3</v>
      </c>
      <c r="O25">
        <v>1.6900000000000001E-3</v>
      </c>
      <c r="P25">
        <v>1.6199999999999999E-3</v>
      </c>
      <c r="Q25">
        <v>1.67E-3</v>
      </c>
      <c r="R25">
        <v>1.6900000000000001E-3</v>
      </c>
      <c r="S25">
        <v>1.66E-3</v>
      </c>
      <c r="T25">
        <v>1.65E-3</v>
      </c>
      <c r="U25">
        <v>1.5E-3</v>
      </c>
      <c r="V25">
        <v>1.39E-3</v>
      </c>
      <c r="W25">
        <v>1.64E-3</v>
      </c>
      <c r="X25">
        <v>1.65E-3</v>
      </c>
      <c r="Y25">
        <v>1.6900000000000001E-3</v>
      </c>
      <c r="Z25">
        <v>1.67E-3</v>
      </c>
      <c r="AA25">
        <v>1.73E-3</v>
      </c>
      <c r="AB25">
        <v>1.66E-3</v>
      </c>
      <c r="AC25">
        <v>1.3600000000000001E-3</v>
      </c>
      <c r="AD25">
        <v>1.8E-3</v>
      </c>
      <c r="AE25">
        <v>1.64E-3</v>
      </c>
      <c r="AF25">
        <v>1.47E-3</v>
      </c>
      <c r="AG25">
        <v>1.7099999999999999E-3</v>
      </c>
      <c r="AH25">
        <v>1.6999999999999999E-3</v>
      </c>
      <c r="AI25">
        <v>1.66E-3</v>
      </c>
      <c r="AJ25">
        <v>1.6900000000000001E-3</v>
      </c>
      <c r="AK25">
        <v>1.67E-3</v>
      </c>
      <c r="AL25">
        <v>1.6199999999999999E-3</v>
      </c>
      <c r="AM25">
        <v>1.4400000000000001E-3</v>
      </c>
      <c r="AN25">
        <v>1.6800000000000001E-3</v>
      </c>
      <c r="AO25">
        <v>1.66E-3</v>
      </c>
    </row>
    <row r="26" spans="1:41" hidden="1" x14ac:dyDescent="0.2">
      <c r="A26">
        <v>152</v>
      </c>
      <c r="B26" t="s">
        <v>17</v>
      </c>
      <c r="C26">
        <v>1.7899999999999999E-3</v>
      </c>
      <c r="D26">
        <v>1.82E-3</v>
      </c>
      <c r="E26">
        <v>1.7700000000000001E-3</v>
      </c>
      <c r="F26">
        <v>1.7899999999999999E-3</v>
      </c>
      <c r="G26">
        <v>1.5200000000000001E-3</v>
      </c>
      <c r="H26">
        <v>8.3000000000000001E-4</v>
      </c>
      <c r="I26">
        <v>6.2E-4</v>
      </c>
      <c r="J26">
        <v>6.9999999999999999E-4</v>
      </c>
      <c r="K26">
        <v>7.6999999999999996E-4</v>
      </c>
      <c r="L26">
        <v>1.7600000000000001E-3</v>
      </c>
      <c r="M26">
        <v>8.1999999999999998E-4</v>
      </c>
      <c r="N26">
        <v>1.6999999999999999E-3</v>
      </c>
      <c r="O26">
        <v>1.75E-3</v>
      </c>
      <c r="P26">
        <v>1.7600000000000001E-3</v>
      </c>
      <c r="Q26">
        <v>1.82E-3</v>
      </c>
      <c r="R26">
        <v>1.7600000000000001E-3</v>
      </c>
      <c r="S26">
        <v>1.72E-3</v>
      </c>
      <c r="T26">
        <v>1.4599999999999999E-3</v>
      </c>
      <c r="U26">
        <v>8.8999999999999995E-4</v>
      </c>
      <c r="V26">
        <v>7.5000000000000002E-4</v>
      </c>
      <c r="W26">
        <v>1.75E-3</v>
      </c>
      <c r="X26">
        <v>1.7799999999999999E-3</v>
      </c>
      <c r="Y26">
        <v>1.7600000000000001E-3</v>
      </c>
      <c r="Z26">
        <v>1.67E-3</v>
      </c>
      <c r="AA26">
        <v>1.48E-3</v>
      </c>
      <c r="AB26">
        <v>7.6999999999999996E-4</v>
      </c>
      <c r="AC26">
        <v>6.8000000000000005E-4</v>
      </c>
      <c r="AD26">
        <v>1.6100000000000001E-3</v>
      </c>
      <c r="AE26">
        <v>1.83E-3</v>
      </c>
      <c r="AF26">
        <v>8.7000000000000001E-4</v>
      </c>
      <c r="AG26">
        <v>1.83E-3</v>
      </c>
      <c r="AH26">
        <v>1.91E-3</v>
      </c>
      <c r="AI26">
        <v>1.83E-3</v>
      </c>
      <c r="AJ26">
        <v>1.75E-3</v>
      </c>
      <c r="AK26">
        <v>1.56E-3</v>
      </c>
      <c r="AL26">
        <v>8.9999999999999998E-4</v>
      </c>
      <c r="AM26">
        <v>7.1000000000000002E-4</v>
      </c>
      <c r="AN26">
        <v>1.48E-3</v>
      </c>
      <c r="AO26">
        <v>1.81E-3</v>
      </c>
    </row>
    <row r="27" spans="1:41" x14ac:dyDescent="0.2">
      <c r="A27">
        <v>106</v>
      </c>
      <c r="B27" t="s">
        <v>4</v>
      </c>
      <c r="C27">
        <v>1.0200000000000001E-2</v>
      </c>
      <c r="D27">
        <v>1.0319999999999999E-2</v>
      </c>
      <c r="E27">
        <v>1.0160000000000001E-2</v>
      </c>
      <c r="F27">
        <v>1.034E-2</v>
      </c>
      <c r="G27">
        <v>1.044E-2</v>
      </c>
      <c r="H27">
        <v>1.1520000000000001E-2</v>
      </c>
      <c r="I27">
        <v>1.078E-2</v>
      </c>
      <c r="J27">
        <v>2.9099999999999998E-3</v>
      </c>
      <c r="K27">
        <v>1.23E-2</v>
      </c>
      <c r="L27">
        <v>1.014E-2</v>
      </c>
      <c r="M27">
        <v>9.9399999999999992E-3</v>
      </c>
      <c r="N27">
        <v>1.013E-2</v>
      </c>
      <c r="O27">
        <v>9.9799999999999993E-3</v>
      </c>
      <c r="P27">
        <v>1.0109999999999999E-2</v>
      </c>
      <c r="Q27">
        <v>1.027E-2</v>
      </c>
      <c r="R27">
        <v>1.0030000000000001E-2</v>
      </c>
      <c r="S27">
        <v>1.01E-2</v>
      </c>
      <c r="T27">
        <v>1.018E-2</v>
      </c>
      <c r="U27">
        <v>1.158E-2</v>
      </c>
      <c r="V27">
        <v>1.0800000000000001E-2</v>
      </c>
      <c r="W27">
        <v>9.6600000000000002E-3</v>
      </c>
      <c r="X27">
        <v>1.0019999999999999E-2</v>
      </c>
      <c r="Y27">
        <v>1.0189999999999999E-2</v>
      </c>
      <c r="Z27">
        <v>1.0290000000000001E-2</v>
      </c>
      <c r="AA27">
        <v>1.057E-2</v>
      </c>
      <c r="AB27">
        <v>1.166E-2</v>
      </c>
      <c r="AC27">
        <v>1.0200000000000001E-2</v>
      </c>
      <c r="AD27">
        <v>9.9000000000000008E-3</v>
      </c>
      <c r="AE27">
        <v>1.0059999999999999E-2</v>
      </c>
      <c r="AF27">
        <v>1.0619999999999999E-2</v>
      </c>
      <c r="AG27">
        <v>9.9600000000000001E-3</v>
      </c>
      <c r="AH27">
        <v>1.004E-2</v>
      </c>
      <c r="AI27">
        <v>1.0019999999999999E-2</v>
      </c>
      <c r="AJ27">
        <v>1.0109999999999999E-2</v>
      </c>
      <c r="AK27">
        <v>1.038E-2</v>
      </c>
      <c r="AL27">
        <v>1.1520000000000001E-2</v>
      </c>
      <c r="AM27">
        <v>1.0840000000000001E-2</v>
      </c>
      <c r="AN27">
        <v>9.9900000000000006E-3</v>
      </c>
      <c r="AO27">
        <v>1.0200000000000001E-2</v>
      </c>
    </row>
    <row r="28" spans="1:41" x14ac:dyDescent="0.2">
      <c r="A28">
        <v>202</v>
      </c>
      <c r="B28" t="s">
        <v>6</v>
      </c>
      <c r="C28">
        <v>6.1799999999999997E-3</v>
      </c>
      <c r="D28">
        <v>5.9500000000000004E-3</v>
      </c>
      <c r="E28">
        <v>5.8399999999999997E-3</v>
      </c>
      <c r="F28">
        <v>5.9100000000000003E-3</v>
      </c>
      <c r="G28">
        <v>5.79E-3</v>
      </c>
      <c r="H28">
        <v>5.79E-3</v>
      </c>
      <c r="I28">
        <v>5.4400000000000004E-3</v>
      </c>
      <c r="J28">
        <v>4.96E-3</v>
      </c>
      <c r="K28">
        <v>5.9300000000000004E-3</v>
      </c>
      <c r="L28">
        <v>5.47E-3</v>
      </c>
      <c r="M28">
        <v>5.1599999999999997E-3</v>
      </c>
      <c r="N28">
        <v>6.0499999999999998E-3</v>
      </c>
      <c r="O28">
        <v>6.2199999999999998E-3</v>
      </c>
      <c r="P28">
        <v>6.0600000000000003E-3</v>
      </c>
      <c r="Q28">
        <v>6.0899999999999999E-3</v>
      </c>
      <c r="R28">
        <v>5.7600000000000004E-3</v>
      </c>
      <c r="S28">
        <v>6.0899999999999999E-3</v>
      </c>
      <c r="T28">
        <v>5.5399999999999998E-3</v>
      </c>
      <c r="U28">
        <v>5.4999999999999997E-3</v>
      </c>
      <c r="V28">
        <v>5.2300000000000003E-3</v>
      </c>
      <c r="W28">
        <v>5.9100000000000003E-3</v>
      </c>
      <c r="X28">
        <v>6.1500000000000001E-3</v>
      </c>
      <c r="Y28">
        <v>6.2399999999999999E-3</v>
      </c>
      <c r="Z28">
        <v>5.94E-3</v>
      </c>
      <c r="AA28">
        <v>5.62E-3</v>
      </c>
      <c r="AB28">
        <v>5.0400000000000002E-3</v>
      </c>
      <c r="AC28">
        <v>4.3E-3</v>
      </c>
      <c r="AD28">
        <v>5.8799999999999998E-3</v>
      </c>
      <c r="AE28">
        <v>6.0000000000000001E-3</v>
      </c>
      <c r="AF28">
        <v>5.28E-3</v>
      </c>
      <c r="AG28">
        <v>6.0800000000000003E-3</v>
      </c>
      <c r="AH28">
        <v>5.8399999999999997E-3</v>
      </c>
      <c r="AI28">
        <v>6.4099999999999999E-3</v>
      </c>
      <c r="AJ28">
        <v>6.3400000000000001E-3</v>
      </c>
      <c r="AK28">
        <v>6.0899999999999999E-3</v>
      </c>
      <c r="AL28">
        <v>5.8300000000000001E-3</v>
      </c>
      <c r="AM28">
        <v>5.28E-3</v>
      </c>
      <c r="AN28">
        <v>4.96E-3</v>
      </c>
      <c r="AO28">
        <v>5.2300000000000003E-3</v>
      </c>
    </row>
    <row r="29" spans="1:41" x14ac:dyDescent="0.2">
      <c r="A29">
        <v>204</v>
      </c>
      <c r="B29" t="s">
        <v>4</v>
      </c>
      <c r="C29">
        <v>3.3400000000000001E-3</v>
      </c>
      <c r="D29">
        <v>3.47E-3</v>
      </c>
      <c r="E29">
        <v>3.3899999999999998E-3</v>
      </c>
      <c r="F29">
        <v>3.5300000000000002E-3</v>
      </c>
      <c r="G29">
        <v>3.5200000000000001E-3</v>
      </c>
      <c r="H29">
        <v>3.9199999999999999E-3</v>
      </c>
      <c r="I29">
        <v>3.7100000000000002E-3</v>
      </c>
      <c r="J29">
        <v>3.9399999999999999E-3</v>
      </c>
      <c r="K29">
        <v>3.5400000000000002E-3</v>
      </c>
      <c r="L29">
        <v>3.5400000000000002E-3</v>
      </c>
      <c r="M29">
        <v>3.31E-3</v>
      </c>
      <c r="N29">
        <v>3.82E-3</v>
      </c>
      <c r="O29">
        <v>3.8E-3</v>
      </c>
      <c r="P29">
        <v>3.96E-3</v>
      </c>
      <c r="Q29">
        <v>4.0499999999999998E-3</v>
      </c>
      <c r="R29">
        <v>3.9399999999999999E-3</v>
      </c>
      <c r="S29">
        <v>4.0800000000000003E-3</v>
      </c>
      <c r="T29">
        <v>4.0400000000000002E-3</v>
      </c>
      <c r="U29">
        <v>5.0899999999999999E-3</v>
      </c>
      <c r="V29">
        <v>4.9899999999999996E-3</v>
      </c>
      <c r="W29">
        <v>3.4399999999999999E-3</v>
      </c>
      <c r="X29">
        <v>3.7499999999999999E-3</v>
      </c>
      <c r="Y29">
        <v>3.6600000000000001E-3</v>
      </c>
      <c r="Z29">
        <v>3.3800000000000002E-3</v>
      </c>
      <c r="AA29">
        <v>3.2399999999999998E-3</v>
      </c>
      <c r="AB29">
        <v>3.0400000000000002E-3</v>
      </c>
      <c r="AC29">
        <v>2.7799999999999999E-3</v>
      </c>
      <c r="AD29">
        <v>3.29E-3</v>
      </c>
      <c r="AE29">
        <v>3.3300000000000001E-3</v>
      </c>
      <c r="AF29">
        <v>3.96E-3</v>
      </c>
      <c r="AG29">
        <v>3.29E-3</v>
      </c>
      <c r="AH29">
        <v>3.3999999999999998E-3</v>
      </c>
      <c r="AI29">
        <v>3.3300000000000001E-3</v>
      </c>
      <c r="AJ29">
        <v>3.49E-3</v>
      </c>
      <c r="AK29">
        <v>3.48E-3</v>
      </c>
      <c r="AL29">
        <v>3.9300000000000003E-3</v>
      </c>
      <c r="AM29">
        <v>3.81E-3</v>
      </c>
      <c r="AN29">
        <v>3.63E-3</v>
      </c>
      <c r="AO29">
        <v>3.47E-3</v>
      </c>
    </row>
    <row r="30" spans="1:41" hidden="1" x14ac:dyDescent="0.2">
      <c r="A30">
        <v>205</v>
      </c>
      <c r="B30" t="s">
        <v>17</v>
      </c>
      <c r="C30">
        <v>3.3800000000000002E-3</v>
      </c>
      <c r="D30">
        <v>3.2699999999999999E-3</v>
      </c>
      <c r="E30">
        <v>3.1199999999999999E-3</v>
      </c>
      <c r="F30">
        <v>3.1900000000000001E-3</v>
      </c>
      <c r="G30">
        <v>2.9399999999999999E-3</v>
      </c>
      <c r="H30">
        <v>4.9399999999999999E-3</v>
      </c>
      <c r="I30">
        <v>4.9199999999999999E-3</v>
      </c>
      <c r="J30">
        <v>1.7600000000000001E-3</v>
      </c>
      <c r="K30">
        <v>3.0899999999999999E-3</v>
      </c>
      <c r="L30">
        <v>3.6700000000000001E-3</v>
      </c>
      <c r="M30">
        <v>4.6299999999999996E-3</v>
      </c>
      <c r="N30">
        <v>3.7200000000000002E-3</v>
      </c>
      <c r="O30">
        <v>3.9300000000000003E-3</v>
      </c>
      <c r="P30">
        <v>3.5300000000000002E-3</v>
      </c>
      <c r="Q30">
        <v>4.8900000000000002E-3</v>
      </c>
      <c r="R30">
        <v>4.8199999999999996E-3</v>
      </c>
      <c r="S30">
        <v>5.2100000000000002E-3</v>
      </c>
      <c r="T30">
        <v>5.4599999999999996E-3</v>
      </c>
      <c r="U30">
        <v>9.58E-3</v>
      </c>
      <c r="V30">
        <v>1.166E-2</v>
      </c>
      <c r="W30">
        <v>4.0099999999999997E-3</v>
      </c>
      <c r="X30">
        <v>4.2599999999999999E-3</v>
      </c>
      <c r="Y30">
        <v>4.0299999999999997E-3</v>
      </c>
      <c r="Z30">
        <v>4.2500000000000003E-3</v>
      </c>
      <c r="AA30">
        <v>4.0400000000000002E-3</v>
      </c>
      <c r="AB30">
        <v>5.9199999999999999E-3</v>
      </c>
      <c r="AC30">
        <v>6.7099999999999998E-3</v>
      </c>
      <c r="AD30">
        <v>4.62E-3</v>
      </c>
      <c r="AE30">
        <v>2.9499999999999999E-3</v>
      </c>
      <c r="AF30">
        <v>5.3499999999999997E-3</v>
      </c>
      <c r="AG30">
        <v>3.3600000000000001E-3</v>
      </c>
      <c r="AH30">
        <v>3.2299999999999998E-3</v>
      </c>
      <c r="AI30">
        <v>2.9299999999999999E-3</v>
      </c>
      <c r="AJ30">
        <v>2.99E-3</v>
      </c>
      <c r="AK30">
        <v>3.2000000000000002E-3</v>
      </c>
      <c r="AL30">
        <v>4.79E-3</v>
      </c>
      <c r="AM30">
        <v>6.3E-3</v>
      </c>
      <c r="AN30">
        <v>3.3500000000000001E-3</v>
      </c>
      <c r="AO30">
        <v>3.1800000000000001E-3</v>
      </c>
    </row>
    <row r="31" spans="1:41" x14ac:dyDescent="0.2">
      <c r="A31">
        <v>206</v>
      </c>
      <c r="B31" t="s">
        <v>4</v>
      </c>
      <c r="C31">
        <v>3.79E-3</v>
      </c>
      <c r="D31">
        <v>4.0299999999999997E-3</v>
      </c>
      <c r="E31">
        <v>4.0499999999999998E-3</v>
      </c>
      <c r="F31">
        <v>4.1599999999999996E-3</v>
      </c>
      <c r="G31">
        <v>4.3400000000000001E-3</v>
      </c>
      <c r="H31">
        <v>5.0299999999999997E-3</v>
      </c>
      <c r="I31">
        <v>5.7800000000000004E-3</v>
      </c>
      <c r="J31">
        <v>5.3800000000000002E-3</v>
      </c>
      <c r="K31">
        <v>5.7800000000000004E-3</v>
      </c>
      <c r="L31">
        <v>5.0200000000000002E-3</v>
      </c>
      <c r="M31">
        <v>4.5300000000000002E-3</v>
      </c>
      <c r="N31">
        <v>4.5900000000000003E-3</v>
      </c>
      <c r="O31">
        <v>4.5799999999999999E-3</v>
      </c>
      <c r="P31">
        <v>4.3299999999999996E-3</v>
      </c>
      <c r="Q31">
        <v>4.4799999999999996E-3</v>
      </c>
      <c r="R31">
        <v>4.5700000000000003E-3</v>
      </c>
      <c r="S31">
        <v>4.5399999999999998E-3</v>
      </c>
      <c r="T31">
        <v>4.5700000000000003E-3</v>
      </c>
      <c r="U31">
        <v>5.2199999999999998E-3</v>
      </c>
      <c r="V31">
        <v>5.5999999999999999E-3</v>
      </c>
      <c r="W31">
        <v>4.3499999999999997E-3</v>
      </c>
      <c r="X31">
        <v>4.6600000000000001E-3</v>
      </c>
      <c r="Y31">
        <v>4.6100000000000004E-3</v>
      </c>
      <c r="Z31">
        <v>4.1700000000000001E-3</v>
      </c>
      <c r="AA31">
        <v>4.5500000000000002E-3</v>
      </c>
      <c r="AB31">
        <v>5.3800000000000002E-3</v>
      </c>
      <c r="AC31">
        <v>5.4900000000000001E-3</v>
      </c>
      <c r="AD31">
        <v>4.6299999999999996E-3</v>
      </c>
      <c r="AE31">
        <v>4.7400000000000003E-3</v>
      </c>
      <c r="AF31">
        <v>6.1700000000000001E-3</v>
      </c>
      <c r="AG31">
        <v>3.8800000000000002E-3</v>
      </c>
      <c r="AH31">
        <v>4.1399999999999996E-3</v>
      </c>
      <c r="AI31">
        <v>4.47E-3</v>
      </c>
      <c r="AJ31">
        <v>3.8899999999999998E-3</v>
      </c>
      <c r="AK31">
        <v>4.0899999999999999E-3</v>
      </c>
      <c r="AL31">
        <v>5.3400000000000001E-3</v>
      </c>
      <c r="AM31">
        <v>5.47E-3</v>
      </c>
      <c r="AN31">
        <v>4.8399999999999997E-3</v>
      </c>
      <c r="AO31">
        <v>4.2399999999999998E-3</v>
      </c>
    </row>
    <row r="32" spans="1:41" hidden="1" x14ac:dyDescent="0.2">
      <c r="A32">
        <v>207</v>
      </c>
      <c r="B32" t="s">
        <v>17</v>
      </c>
      <c r="C32">
        <v>1.83E-3</v>
      </c>
      <c r="D32">
        <v>1.9499999999999999E-3</v>
      </c>
      <c r="E32">
        <v>1.99E-3</v>
      </c>
      <c r="F32">
        <v>2.0799999999999998E-3</v>
      </c>
      <c r="G32">
        <v>2.2499999999999998E-3</v>
      </c>
      <c r="H32">
        <v>2.7100000000000002E-3</v>
      </c>
      <c r="I32">
        <v>2.82E-3</v>
      </c>
      <c r="J32">
        <v>1.102E-2</v>
      </c>
      <c r="K32">
        <v>2.9499999999999999E-3</v>
      </c>
      <c r="L32">
        <v>2.1900000000000001E-3</v>
      </c>
      <c r="M32">
        <v>2.2699999999999999E-3</v>
      </c>
      <c r="N32">
        <v>1.99E-3</v>
      </c>
      <c r="O32">
        <v>2.0799999999999998E-3</v>
      </c>
      <c r="P32">
        <v>2.0600000000000002E-3</v>
      </c>
      <c r="Q32">
        <v>2.0200000000000001E-3</v>
      </c>
      <c r="R32">
        <v>2.0200000000000001E-3</v>
      </c>
      <c r="S32">
        <v>1.97E-3</v>
      </c>
      <c r="T32">
        <v>2.1199999999999999E-3</v>
      </c>
      <c r="U32">
        <v>2.5000000000000001E-3</v>
      </c>
      <c r="V32">
        <v>2.5799999999999998E-3</v>
      </c>
      <c r="W32">
        <v>1.97E-3</v>
      </c>
      <c r="X32">
        <v>2.2000000000000001E-3</v>
      </c>
      <c r="Y32">
        <v>2.14E-3</v>
      </c>
      <c r="Z32">
        <v>2.1199999999999999E-3</v>
      </c>
      <c r="AA32">
        <v>2.1099999999999999E-3</v>
      </c>
      <c r="AB32">
        <v>2.2599999999999999E-3</v>
      </c>
      <c r="AC32">
        <v>2.0899999999999998E-3</v>
      </c>
      <c r="AD32">
        <v>2.0999999999999999E-3</v>
      </c>
      <c r="AE32">
        <v>2.0699999999999998E-3</v>
      </c>
      <c r="AF32">
        <v>2.65E-3</v>
      </c>
      <c r="AG32">
        <v>1.67E-3</v>
      </c>
      <c r="AH32">
        <v>1.7899999999999999E-3</v>
      </c>
      <c r="AI32">
        <v>1.89E-3</v>
      </c>
      <c r="AJ32">
        <v>1.7600000000000001E-3</v>
      </c>
      <c r="AK32">
        <v>1.7799999999999999E-3</v>
      </c>
      <c r="AL32">
        <v>2.3500000000000001E-3</v>
      </c>
      <c r="AM32">
        <v>2.2799999999999999E-3</v>
      </c>
      <c r="AN32">
        <v>3.1700000000000001E-3</v>
      </c>
      <c r="AO32">
        <v>1.9300000000000001E-3</v>
      </c>
    </row>
    <row r="33" spans="1:41" hidden="1" x14ac:dyDescent="0.2">
      <c r="A33">
        <v>209</v>
      </c>
      <c r="B33" t="s">
        <v>17</v>
      </c>
      <c r="C33">
        <v>6.3400000000000001E-3</v>
      </c>
      <c r="D33">
        <v>6.1399999999999996E-3</v>
      </c>
      <c r="E33">
        <v>6.8100000000000001E-3</v>
      </c>
      <c r="F33">
        <v>6.77E-3</v>
      </c>
      <c r="G33">
        <v>7.1000000000000004E-3</v>
      </c>
      <c r="H33">
        <v>1.218E-2</v>
      </c>
      <c r="I33">
        <v>1.2109999999999999E-2</v>
      </c>
      <c r="J33">
        <v>2.0899999999999998E-3</v>
      </c>
      <c r="K33">
        <v>1.1339999999999999E-2</v>
      </c>
      <c r="L33">
        <v>7.1399999999999996E-3</v>
      </c>
      <c r="M33">
        <v>1.4149999999999999E-2</v>
      </c>
      <c r="N33">
        <v>7.2300000000000003E-3</v>
      </c>
      <c r="O33">
        <v>7.0699999999999999E-3</v>
      </c>
      <c r="P33">
        <v>6.9800000000000001E-3</v>
      </c>
      <c r="Q33">
        <v>7.1300000000000001E-3</v>
      </c>
      <c r="R33">
        <v>7.3600000000000002E-3</v>
      </c>
      <c r="S33">
        <v>7.7099999999999998E-3</v>
      </c>
      <c r="T33">
        <v>8.09E-3</v>
      </c>
      <c r="U33">
        <v>1.159E-2</v>
      </c>
      <c r="V33">
        <v>1.2449999999999999E-2</v>
      </c>
      <c r="W33">
        <v>7.5500000000000003E-3</v>
      </c>
      <c r="X33">
        <v>7.4599999999999996E-3</v>
      </c>
      <c r="Y33">
        <v>7.3699999999999998E-3</v>
      </c>
      <c r="Z33">
        <v>7.6E-3</v>
      </c>
      <c r="AA33">
        <v>8.0300000000000007E-3</v>
      </c>
      <c r="AB33">
        <v>1.149E-2</v>
      </c>
      <c r="AC33">
        <v>1.132E-2</v>
      </c>
      <c r="AD33">
        <v>7.8899999999999994E-3</v>
      </c>
      <c r="AE33">
        <v>6.2100000000000002E-3</v>
      </c>
      <c r="AF33">
        <v>1.346E-2</v>
      </c>
      <c r="AG33">
        <v>6.1700000000000001E-3</v>
      </c>
      <c r="AH33">
        <v>6.2300000000000003E-3</v>
      </c>
      <c r="AI33">
        <v>6.3099999999999996E-3</v>
      </c>
      <c r="AJ33">
        <v>6.3800000000000003E-3</v>
      </c>
      <c r="AK33">
        <v>7.3299999999999997E-3</v>
      </c>
      <c r="AL33">
        <v>1.226E-2</v>
      </c>
      <c r="AM33">
        <v>1.281E-2</v>
      </c>
      <c r="AN33">
        <v>9.6799999999999994E-3</v>
      </c>
      <c r="AO33">
        <v>6.7799999999999996E-3</v>
      </c>
    </row>
    <row r="34" spans="1:41" hidden="1" x14ac:dyDescent="0.2">
      <c r="A34">
        <v>210</v>
      </c>
      <c r="B34" t="s">
        <v>17</v>
      </c>
      <c r="C34">
        <v>2.1099999999999999E-3</v>
      </c>
      <c r="D34">
        <v>2.15E-3</v>
      </c>
      <c r="E34">
        <v>2.1700000000000001E-3</v>
      </c>
      <c r="F34">
        <v>2.2799999999999999E-3</v>
      </c>
      <c r="G34">
        <v>2.47E-3</v>
      </c>
      <c r="H34">
        <v>3.8500000000000001E-3</v>
      </c>
      <c r="I34">
        <v>3.9899999999999996E-3</v>
      </c>
      <c r="J34">
        <v>3.9699999999999996E-3</v>
      </c>
      <c r="K34">
        <v>3.9399999999999999E-3</v>
      </c>
      <c r="L34">
        <v>2.2399999999999998E-3</v>
      </c>
      <c r="M34">
        <v>3.0899999999999999E-3</v>
      </c>
      <c r="N34">
        <v>2.32E-3</v>
      </c>
      <c r="O34">
        <v>2.2599999999999999E-3</v>
      </c>
      <c r="P34">
        <v>2.3E-3</v>
      </c>
      <c r="Q34">
        <v>2.1700000000000001E-3</v>
      </c>
      <c r="R34">
        <v>2.2599999999999999E-3</v>
      </c>
      <c r="S34">
        <v>2.2599999999999999E-3</v>
      </c>
      <c r="T34">
        <v>2.47E-3</v>
      </c>
      <c r="U34">
        <v>3.5100000000000001E-3</v>
      </c>
      <c r="V34">
        <v>3.98E-3</v>
      </c>
      <c r="W34">
        <v>2.2599999999999999E-3</v>
      </c>
      <c r="X34">
        <v>2.5799999999999998E-3</v>
      </c>
      <c r="Y34">
        <v>2.5699999999999998E-3</v>
      </c>
      <c r="Z34">
        <v>2.5400000000000002E-3</v>
      </c>
      <c r="AA34">
        <v>2.7899999999999999E-3</v>
      </c>
      <c r="AB34">
        <v>3.8800000000000002E-3</v>
      </c>
      <c r="AC34">
        <v>3.5500000000000002E-3</v>
      </c>
      <c r="AD34">
        <v>2.7100000000000002E-3</v>
      </c>
      <c r="AE34">
        <v>2.1700000000000001E-3</v>
      </c>
      <c r="AF34">
        <v>4.0299999999999997E-3</v>
      </c>
      <c r="AG34">
        <v>1.97E-3</v>
      </c>
      <c r="AH34">
        <v>2.0799999999999998E-3</v>
      </c>
      <c r="AI34">
        <v>2.0200000000000001E-3</v>
      </c>
      <c r="AJ34">
        <v>2.0799999999999998E-3</v>
      </c>
      <c r="AK34">
        <v>2.32E-3</v>
      </c>
      <c r="AL34">
        <v>3.5300000000000002E-3</v>
      </c>
      <c r="AM34">
        <v>3.4099999999999998E-3</v>
      </c>
      <c r="AN34">
        <v>2.7899999999999999E-3</v>
      </c>
      <c r="AO34">
        <v>2.1800000000000001E-3</v>
      </c>
    </row>
    <row r="35" spans="1:41" x14ac:dyDescent="0.2">
      <c r="A35">
        <v>211</v>
      </c>
      <c r="B35" t="s">
        <v>4</v>
      </c>
      <c r="C35">
        <v>2.5699999999999998E-3</v>
      </c>
      <c r="D35">
        <v>2.6700000000000001E-3</v>
      </c>
      <c r="E35">
        <v>2.7399999999999998E-3</v>
      </c>
      <c r="F35">
        <v>2.8999999999999998E-3</v>
      </c>
      <c r="G35">
        <v>2.9499999999999999E-3</v>
      </c>
      <c r="H35">
        <v>3.3899999999999998E-3</v>
      </c>
      <c r="I35">
        <v>3.2200000000000002E-3</v>
      </c>
      <c r="J35">
        <v>4.0600000000000002E-3</v>
      </c>
      <c r="K35">
        <v>3.7599999999999999E-3</v>
      </c>
      <c r="L35">
        <v>2.6700000000000001E-3</v>
      </c>
      <c r="M35">
        <v>2.8600000000000001E-3</v>
      </c>
      <c r="N35">
        <v>2.7899999999999999E-3</v>
      </c>
      <c r="O35">
        <v>2.6800000000000001E-3</v>
      </c>
      <c r="P35">
        <v>2.8700000000000002E-3</v>
      </c>
      <c r="Q35">
        <v>2.66E-3</v>
      </c>
      <c r="R35">
        <v>2.7200000000000002E-3</v>
      </c>
      <c r="S35">
        <v>2.6800000000000001E-3</v>
      </c>
      <c r="T35">
        <v>2.81E-3</v>
      </c>
      <c r="U35">
        <v>3.1099999999999999E-3</v>
      </c>
      <c r="V35">
        <v>3.13E-3</v>
      </c>
      <c r="W35">
        <v>2.3600000000000001E-3</v>
      </c>
      <c r="X35">
        <v>2.5699999999999998E-3</v>
      </c>
      <c r="Y35">
        <v>2.5899999999999999E-3</v>
      </c>
      <c r="Z35">
        <v>2.49E-3</v>
      </c>
      <c r="AA35">
        <v>2.5600000000000002E-3</v>
      </c>
      <c r="AB35">
        <v>2.8400000000000001E-3</v>
      </c>
      <c r="AC35">
        <v>2.99E-3</v>
      </c>
      <c r="AD35">
        <v>2.48E-3</v>
      </c>
      <c r="AE35">
        <v>2.9199999999999999E-3</v>
      </c>
      <c r="AF35">
        <v>3.2100000000000002E-3</v>
      </c>
      <c r="AG35">
        <v>2.64E-3</v>
      </c>
      <c r="AH35">
        <v>2.66E-3</v>
      </c>
      <c r="AI35">
        <v>2.8600000000000001E-3</v>
      </c>
      <c r="AJ35">
        <v>2.8E-3</v>
      </c>
      <c r="AK35">
        <v>2.7699999999999999E-3</v>
      </c>
      <c r="AL35">
        <v>3.3400000000000001E-3</v>
      </c>
      <c r="AM35">
        <v>3.13E-3</v>
      </c>
      <c r="AN35">
        <v>2.7799999999999999E-3</v>
      </c>
      <c r="AO35">
        <v>2.7699999999999999E-3</v>
      </c>
    </row>
    <row r="36" spans="1:41" x14ac:dyDescent="0.2">
      <c r="A36">
        <v>212</v>
      </c>
      <c r="B36" t="s">
        <v>4</v>
      </c>
      <c r="C36">
        <v>4.0200000000000001E-3</v>
      </c>
      <c r="D36">
        <v>4.1200000000000004E-3</v>
      </c>
      <c r="E36">
        <v>4.13E-3</v>
      </c>
      <c r="F36">
        <v>4.2500000000000003E-3</v>
      </c>
      <c r="G36">
        <v>4.0200000000000001E-3</v>
      </c>
      <c r="H36">
        <v>3.4399999999999999E-3</v>
      </c>
      <c r="I36">
        <v>3.13E-3</v>
      </c>
      <c r="J36">
        <v>3.0100000000000001E-3</v>
      </c>
      <c r="K36">
        <v>3.8400000000000001E-3</v>
      </c>
      <c r="L36">
        <v>4.0099999999999997E-3</v>
      </c>
      <c r="M36">
        <v>3.2100000000000002E-3</v>
      </c>
      <c r="N36">
        <v>3.9699999999999996E-3</v>
      </c>
      <c r="O36">
        <v>3.8600000000000001E-3</v>
      </c>
      <c r="P36">
        <v>4.0000000000000001E-3</v>
      </c>
      <c r="Q36">
        <v>3.96E-3</v>
      </c>
      <c r="R36">
        <v>4.0200000000000001E-3</v>
      </c>
      <c r="S36">
        <v>3.8300000000000001E-3</v>
      </c>
      <c r="T36">
        <v>3.62E-3</v>
      </c>
      <c r="U36">
        <v>3.3E-3</v>
      </c>
      <c r="V36">
        <v>3.0200000000000001E-3</v>
      </c>
      <c r="W36">
        <v>3.5300000000000002E-3</v>
      </c>
      <c r="X36">
        <v>3.5899999999999999E-3</v>
      </c>
      <c r="Y36">
        <v>3.5899999999999999E-3</v>
      </c>
      <c r="Z36">
        <v>3.3800000000000002E-3</v>
      </c>
      <c r="AA36">
        <v>3.2000000000000002E-3</v>
      </c>
      <c r="AB36">
        <v>2.81E-3</v>
      </c>
      <c r="AC36">
        <v>2.3800000000000002E-3</v>
      </c>
      <c r="AD36">
        <v>3.3999999999999998E-3</v>
      </c>
      <c r="AE36">
        <v>4.47E-3</v>
      </c>
      <c r="AF36">
        <v>3.7699999999999999E-3</v>
      </c>
      <c r="AG36">
        <v>4.0200000000000001E-3</v>
      </c>
      <c r="AH36">
        <v>4.0800000000000003E-3</v>
      </c>
      <c r="AI36">
        <v>4.2599999999999999E-3</v>
      </c>
      <c r="AJ36">
        <v>4.13E-3</v>
      </c>
      <c r="AK36">
        <v>3.82E-3</v>
      </c>
      <c r="AL36">
        <v>3.3800000000000002E-3</v>
      </c>
      <c r="AM36">
        <v>3.1099999999999999E-3</v>
      </c>
      <c r="AN36">
        <v>3.6900000000000001E-3</v>
      </c>
      <c r="AO36">
        <v>4.0899999999999999E-3</v>
      </c>
    </row>
    <row r="37" spans="1:41" x14ac:dyDescent="0.2">
      <c r="A37">
        <v>213</v>
      </c>
      <c r="B37" t="s">
        <v>4</v>
      </c>
      <c r="C37">
        <v>4.0499999999999998E-3</v>
      </c>
      <c r="D37">
        <v>4.1700000000000001E-3</v>
      </c>
      <c r="E37">
        <v>4.2700000000000004E-3</v>
      </c>
      <c r="F37">
        <v>4.3800000000000002E-3</v>
      </c>
      <c r="G37">
        <v>4.2199999999999998E-3</v>
      </c>
      <c r="H37">
        <v>4.5599999999999998E-3</v>
      </c>
      <c r="I37">
        <v>4.0400000000000002E-3</v>
      </c>
      <c r="J37">
        <v>2.48E-3</v>
      </c>
      <c r="K37">
        <v>4.9899999999999996E-3</v>
      </c>
      <c r="L37">
        <v>3.62E-3</v>
      </c>
      <c r="M37">
        <v>3.96E-3</v>
      </c>
      <c r="N37">
        <v>3.4499999999999999E-3</v>
      </c>
      <c r="O37">
        <v>4.0000000000000001E-3</v>
      </c>
      <c r="P37">
        <v>4.1799999999999997E-3</v>
      </c>
      <c r="Q37">
        <v>4.1799999999999997E-3</v>
      </c>
      <c r="R37">
        <v>4.0099999999999997E-3</v>
      </c>
      <c r="S37">
        <v>3.8600000000000001E-3</v>
      </c>
      <c r="T37">
        <v>3.9300000000000003E-3</v>
      </c>
      <c r="U37">
        <v>4.1799999999999997E-3</v>
      </c>
      <c r="V37">
        <v>3.9899999999999996E-3</v>
      </c>
      <c r="W37">
        <v>3.82E-3</v>
      </c>
      <c r="X37">
        <v>3.79E-3</v>
      </c>
      <c r="Y37">
        <v>3.8899999999999998E-3</v>
      </c>
      <c r="Z37">
        <v>3.8400000000000001E-3</v>
      </c>
      <c r="AA37">
        <v>3.7299999999999998E-3</v>
      </c>
      <c r="AB37">
        <v>3.5699999999999998E-3</v>
      </c>
      <c r="AC37">
        <v>3.3899999999999998E-3</v>
      </c>
      <c r="AD37">
        <v>3.7399999999999998E-3</v>
      </c>
      <c r="AE37">
        <v>4.3600000000000002E-3</v>
      </c>
      <c r="AF37">
        <v>3.8400000000000001E-3</v>
      </c>
      <c r="AG37">
        <v>3.9500000000000004E-3</v>
      </c>
      <c r="AH37">
        <v>3.81E-3</v>
      </c>
      <c r="AI37">
        <v>4.0499999999999998E-3</v>
      </c>
      <c r="AJ37">
        <v>4.1000000000000003E-3</v>
      </c>
      <c r="AK37">
        <v>3.9899999999999996E-3</v>
      </c>
      <c r="AL37">
        <v>4.0899999999999999E-3</v>
      </c>
      <c r="AM37">
        <v>3.9199999999999999E-3</v>
      </c>
      <c r="AN37">
        <v>3.8999999999999998E-3</v>
      </c>
      <c r="AO37">
        <v>4.0000000000000001E-3</v>
      </c>
    </row>
    <row r="38" spans="1:41" x14ac:dyDescent="0.2">
      <c r="A38">
        <v>214</v>
      </c>
      <c r="B38" t="s">
        <v>4</v>
      </c>
      <c r="C38">
        <v>4.2199999999999998E-3</v>
      </c>
      <c r="D38">
        <v>4.3400000000000001E-3</v>
      </c>
      <c r="E38">
        <v>4.5199999999999997E-3</v>
      </c>
      <c r="F38">
        <v>4.4799999999999996E-3</v>
      </c>
      <c r="G38">
        <v>4.1700000000000001E-3</v>
      </c>
      <c r="H38">
        <v>3.98E-3</v>
      </c>
      <c r="I38">
        <v>3.8800000000000002E-3</v>
      </c>
      <c r="J38">
        <v>2.1700000000000001E-3</v>
      </c>
      <c r="K38">
        <v>4.1200000000000004E-3</v>
      </c>
      <c r="L38">
        <v>4.2500000000000003E-3</v>
      </c>
      <c r="M38">
        <v>3.7699999999999999E-3</v>
      </c>
      <c r="N38">
        <v>4.3400000000000001E-3</v>
      </c>
      <c r="O38">
        <v>4.3800000000000002E-3</v>
      </c>
      <c r="P38">
        <v>4.2100000000000002E-3</v>
      </c>
      <c r="Q38">
        <v>4.2700000000000004E-3</v>
      </c>
      <c r="R38">
        <v>4.5100000000000001E-3</v>
      </c>
      <c r="S38">
        <v>4.3400000000000001E-3</v>
      </c>
      <c r="T38">
        <v>4.2300000000000003E-3</v>
      </c>
      <c r="U38">
        <v>3.7799999999999999E-3</v>
      </c>
      <c r="V38">
        <v>3.7599999999999999E-3</v>
      </c>
      <c r="W38">
        <v>3.7000000000000002E-3</v>
      </c>
      <c r="X38">
        <v>3.7000000000000002E-3</v>
      </c>
      <c r="Y38">
        <v>3.7399999999999998E-3</v>
      </c>
      <c r="Z38">
        <v>3.6099999999999999E-3</v>
      </c>
      <c r="AA38">
        <v>3.1199999999999999E-3</v>
      </c>
      <c r="AB38">
        <v>2.5899999999999999E-3</v>
      </c>
      <c r="AC38">
        <v>2.5600000000000002E-3</v>
      </c>
      <c r="AD38">
        <v>3.65E-3</v>
      </c>
      <c r="AE38">
        <v>4.4099999999999999E-3</v>
      </c>
      <c r="AF38">
        <v>3.7799999999999999E-3</v>
      </c>
      <c r="AG38">
        <v>4.1099999999999999E-3</v>
      </c>
      <c r="AH38">
        <v>4.2399999999999998E-3</v>
      </c>
      <c r="AI38">
        <v>4.3099999999999996E-3</v>
      </c>
      <c r="AJ38">
        <v>4.3099999999999996E-3</v>
      </c>
      <c r="AK38">
        <v>4.1099999999999999E-3</v>
      </c>
      <c r="AL38">
        <v>4.3099999999999996E-3</v>
      </c>
      <c r="AM38">
        <v>4.0200000000000001E-3</v>
      </c>
      <c r="AN38">
        <v>3.96E-3</v>
      </c>
      <c r="AO38">
        <v>4.2399999999999998E-3</v>
      </c>
    </row>
    <row r="39" spans="1:41" x14ac:dyDescent="0.2">
      <c r="A39">
        <v>251</v>
      </c>
      <c r="B39" t="s">
        <v>4</v>
      </c>
      <c r="C39">
        <v>4.0699999999999998E-3</v>
      </c>
      <c r="D39">
        <v>4.0200000000000001E-3</v>
      </c>
      <c r="E39">
        <v>4.0299999999999997E-3</v>
      </c>
      <c r="F39">
        <v>4.1700000000000001E-3</v>
      </c>
      <c r="G39">
        <v>4.1399999999999996E-3</v>
      </c>
      <c r="H39">
        <v>4.7099999999999998E-3</v>
      </c>
      <c r="I39">
        <v>4.5900000000000003E-3</v>
      </c>
      <c r="J39">
        <v>3.2799999999999999E-3</v>
      </c>
      <c r="K39">
        <v>4.62E-3</v>
      </c>
      <c r="L39">
        <v>3.9100000000000003E-3</v>
      </c>
      <c r="M39">
        <v>4.6699999999999997E-3</v>
      </c>
      <c r="N39">
        <v>4.3E-3</v>
      </c>
      <c r="O39">
        <v>4.1599999999999996E-3</v>
      </c>
      <c r="P39">
        <v>4.2399999999999998E-3</v>
      </c>
      <c r="Q39">
        <v>4.2199999999999998E-3</v>
      </c>
      <c r="R39">
        <v>4.15E-3</v>
      </c>
      <c r="S39">
        <v>4.2399999999999998E-3</v>
      </c>
      <c r="T39">
        <v>4.3299999999999996E-3</v>
      </c>
      <c r="U39">
        <v>5.1700000000000001E-3</v>
      </c>
      <c r="V39">
        <v>4.9500000000000004E-3</v>
      </c>
      <c r="W39">
        <v>4.3899999999999998E-3</v>
      </c>
      <c r="X39">
        <v>4.3699999999999998E-3</v>
      </c>
      <c r="Y39">
        <v>4.4299999999999999E-3</v>
      </c>
      <c r="Z39">
        <v>4.4999999999999997E-3</v>
      </c>
      <c r="AA39">
        <v>4.6499999999999996E-3</v>
      </c>
      <c r="AB39">
        <v>5.47E-3</v>
      </c>
      <c r="AC39">
        <v>5.0400000000000002E-3</v>
      </c>
      <c r="AD39">
        <v>4.3800000000000002E-3</v>
      </c>
      <c r="AE39">
        <v>3.9899999999999996E-3</v>
      </c>
      <c r="AF39">
        <v>5.2399999999999999E-3</v>
      </c>
      <c r="AG39">
        <v>4.0899999999999999E-3</v>
      </c>
      <c r="AH39">
        <v>4.0800000000000003E-3</v>
      </c>
      <c r="AI39">
        <v>3.9899999999999996E-3</v>
      </c>
      <c r="AJ39">
        <v>4.13E-3</v>
      </c>
      <c r="AK39">
        <v>4.2900000000000004E-3</v>
      </c>
      <c r="AL39">
        <v>5.0299999999999997E-3</v>
      </c>
      <c r="AM39">
        <v>4.9500000000000004E-3</v>
      </c>
      <c r="AN39">
        <v>4.4900000000000001E-3</v>
      </c>
      <c r="AO39">
        <v>4.0699999999999998E-3</v>
      </c>
    </row>
    <row r="40" spans="1:41" hidden="1" x14ac:dyDescent="0.2">
      <c r="A40">
        <v>252</v>
      </c>
      <c r="B40" t="s">
        <v>17</v>
      </c>
      <c r="C40">
        <v>1.7700000000000001E-3</v>
      </c>
      <c r="D40">
        <v>1.82E-3</v>
      </c>
      <c r="E40">
        <v>1.81E-3</v>
      </c>
      <c r="F40">
        <v>1.7899999999999999E-3</v>
      </c>
      <c r="G40">
        <v>1.92E-3</v>
      </c>
      <c r="H40">
        <v>2.0500000000000002E-3</v>
      </c>
      <c r="I40">
        <v>2.1299999999999999E-3</v>
      </c>
      <c r="J40">
        <v>4.9800000000000001E-3</v>
      </c>
      <c r="K40">
        <v>1.9499999999999999E-3</v>
      </c>
      <c r="L40">
        <v>1.81E-3</v>
      </c>
      <c r="M40">
        <v>2.3400000000000001E-3</v>
      </c>
      <c r="N40">
        <v>1.92E-3</v>
      </c>
      <c r="O40">
        <v>1.91E-3</v>
      </c>
      <c r="P40">
        <v>1.82E-3</v>
      </c>
      <c r="Q40">
        <v>1.8699999999999999E-3</v>
      </c>
      <c r="R40">
        <v>1.91E-3</v>
      </c>
      <c r="S40">
        <v>1.92E-3</v>
      </c>
      <c r="T40">
        <v>2.0200000000000001E-3</v>
      </c>
      <c r="U40">
        <v>2.3600000000000001E-3</v>
      </c>
      <c r="V40">
        <v>2.2499999999999998E-3</v>
      </c>
      <c r="W40">
        <v>1.9599999999999999E-3</v>
      </c>
      <c r="X40">
        <v>1.9499999999999999E-3</v>
      </c>
      <c r="Y40">
        <v>1.9300000000000001E-3</v>
      </c>
      <c r="Z40">
        <v>1.97E-3</v>
      </c>
      <c r="AA40">
        <v>2.0600000000000002E-3</v>
      </c>
      <c r="AB40">
        <v>2.4299999999999999E-3</v>
      </c>
      <c r="AC40">
        <v>2.2100000000000002E-3</v>
      </c>
      <c r="AD40">
        <v>1.8500000000000001E-3</v>
      </c>
      <c r="AE40">
        <v>1.6999999999999999E-3</v>
      </c>
      <c r="AF40">
        <v>2.49E-3</v>
      </c>
      <c r="AG40">
        <v>1.8400000000000001E-3</v>
      </c>
      <c r="AH40">
        <v>1.75E-3</v>
      </c>
      <c r="AI40">
        <v>1.7600000000000001E-3</v>
      </c>
      <c r="AJ40">
        <v>1.8E-3</v>
      </c>
      <c r="AK40">
        <v>1.92E-3</v>
      </c>
      <c r="AL40">
        <v>2.2499999999999998E-3</v>
      </c>
      <c r="AM40">
        <v>2.31E-3</v>
      </c>
      <c r="AN40">
        <v>2.0300000000000001E-3</v>
      </c>
      <c r="AO40">
        <v>1.82E-3</v>
      </c>
    </row>
    <row r="41" spans="1:41" x14ac:dyDescent="0.2">
      <c r="A41">
        <v>253</v>
      </c>
      <c r="B41" t="s">
        <v>4</v>
      </c>
      <c r="C41">
        <v>2.81E-3</v>
      </c>
      <c r="D41">
        <v>2.7699999999999999E-3</v>
      </c>
      <c r="E41">
        <v>2.7399999999999998E-3</v>
      </c>
      <c r="F41">
        <v>2.7799999999999999E-3</v>
      </c>
      <c r="G41">
        <v>2.8999999999999998E-3</v>
      </c>
      <c r="H41">
        <v>3.3500000000000001E-3</v>
      </c>
      <c r="I41">
        <v>3.2699999999999999E-3</v>
      </c>
      <c r="J41">
        <v>3.49E-3</v>
      </c>
      <c r="K41">
        <v>3.0999999999999999E-3</v>
      </c>
      <c r="L41">
        <v>2.6700000000000001E-3</v>
      </c>
      <c r="M41">
        <v>3.2299999999999998E-3</v>
      </c>
      <c r="N41">
        <v>2.8800000000000002E-3</v>
      </c>
      <c r="O41">
        <v>2.7899999999999999E-3</v>
      </c>
      <c r="P41">
        <v>2.7699999999999999E-3</v>
      </c>
      <c r="Q41">
        <v>2.8800000000000002E-3</v>
      </c>
      <c r="R41">
        <v>2.8300000000000001E-3</v>
      </c>
      <c r="S41">
        <v>2.8999999999999998E-3</v>
      </c>
      <c r="T41">
        <v>3.0500000000000002E-3</v>
      </c>
      <c r="U41">
        <v>3.5699999999999998E-3</v>
      </c>
      <c r="V41">
        <v>3.5500000000000002E-3</v>
      </c>
      <c r="W41">
        <v>2.8800000000000002E-3</v>
      </c>
      <c r="X41">
        <v>2.9099999999999998E-3</v>
      </c>
      <c r="Y41">
        <v>2.96E-3</v>
      </c>
      <c r="Z41">
        <v>2.98E-3</v>
      </c>
      <c r="AA41">
        <v>3.0699999999999998E-3</v>
      </c>
      <c r="AB41">
        <v>3.5699999999999998E-3</v>
      </c>
      <c r="AC41">
        <v>3.3899999999999998E-3</v>
      </c>
      <c r="AD41">
        <v>2.98E-3</v>
      </c>
      <c r="AE41">
        <v>2.7499999999999998E-3</v>
      </c>
      <c r="AF41">
        <v>3.3800000000000002E-3</v>
      </c>
      <c r="AG41">
        <v>2.8300000000000001E-3</v>
      </c>
      <c r="AH41">
        <v>2.8600000000000001E-3</v>
      </c>
      <c r="AI41">
        <v>2.7299999999999998E-3</v>
      </c>
      <c r="AJ41">
        <v>2.8500000000000001E-3</v>
      </c>
      <c r="AK41">
        <v>2.96E-3</v>
      </c>
      <c r="AL41">
        <v>3.5100000000000001E-3</v>
      </c>
      <c r="AM41">
        <v>3.5599999999999998E-3</v>
      </c>
      <c r="AN41">
        <v>3.81E-3</v>
      </c>
      <c r="AO41">
        <v>2.98E-3</v>
      </c>
    </row>
    <row r="42" spans="1:41" x14ac:dyDescent="0.2">
      <c r="A42">
        <v>254</v>
      </c>
      <c r="B42" t="s">
        <v>12</v>
      </c>
      <c r="C42">
        <v>1.9300000000000001E-3</v>
      </c>
      <c r="D42">
        <v>1.92E-3</v>
      </c>
      <c r="E42">
        <v>1.9E-3</v>
      </c>
      <c r="F42">
        <v>1.91E-3</v>
      </c>
      <c r="G42">
        <v>1.99E-3</v>
      </c>
      <c r="H42">
        <v>1.99E-3</v>
      </c>
      <c r="I42">
        <v>1.92E-3</v>
      </c>
      <c r="J42">
        <v>3.79E-3</v>
      </c>
      <c r="K42">
        <v>1.83E-3</v>
      </c>
      <c r="L42">
        <v>1.89E-3</v>
      </c>
      <c r="M42">
        <v>2.0300000000000001E-3</v>
      </c>
      <c r="N42">
        <v>2E-3</v>
      </c>
      <c r="O42">
        <v>1.9E-3</v>
      </c>
      <c r="P42">
        <v>1.83E-3</v>
      </c>
      <c r="Q42">
        <v>1.9E-3</v>
      </c>
      <c r="R42">
        <v>1.9300000000000001E-3</v>
      </c>
      <c r="S42">
        <v>2.0200000000000001E-3</v>
      </c>
      <c r="T42">
        <v>1.98E-3</v>
      </c>
      <c r="U42">
        <v>2.1299999999999999E-3</v>
      </c>
      <c r="V42">
        <v>2.0400000000000001E-3</v>
      </c>
      <c r="W42">
        <v>1.74E-3</v>
      </c>
      <c r="X42">
        <v>1.7600000000000001E-3</v>
      </c>
      <c r="Y42">
        <v>1.74E-3</v>
      </c>
      <c r="Z42">
        <v>1.6800000000000001E-3</v>
      </c>
      <c r="AA42">
        <v>1.74E-3</v>
      </c>
      <c r="AB42">
        <v>1.9400000000000001E-3</v>
      </c>
      <c r="AC42">
        <v>1.9E-3</v>
      </c>
      <c r="AD42">
        <v>1.67E-3</v>
      </c>
      <c r="AE42">
        <v>1.92E-3</v>
      </c>
      <c r="AF42">
        <v>2.0600000000000002E-3</v>
      </c>
      <c r="AG42">
        <v>1.89E-3</v>
      </c>
      <c r="AH42">
        <v>1.9300000000000001E-3</v>
      </c>
      <c r="AI42">
        <v>1.9599999999999999E-3</v>
      </c>
      <c r="AJ42">
        <v>2.0200000000000001E-3</v>
      </c>
      <c r="AK42">
        <v>1.9499999999999999E-3</v>
      </c>
      <c r="AL42">
        <v>2.0600000000000002E-3</v>
      </c>
      <c r="AM42">
        <v>1.9400000000000001E-3</v>
      </c>
      <c r="AN42">
        <v>2.49E-3</v>
      </c>
      <c r="AO42">
        <v>1.98E-3</v>
      </c>
    </row>
    <row r="43" spans="1:41" hidden="1" x14ac:dyDescent="0.2">
      <c r="A43">
        <v>255</v>
      </c>
      <c r="B43" t="s">
        <v>17</v>
      </c>
      <c r="C43">
        <v>1.7799999999999999E-3</v>
      </c>
      <c r="D43">
        <v>1.7700000000000001E-3</v>
      </c>
      <c r="E43">
        <v>2.1199999999999999E-3</v>
      </c>
      <c r="F43">
        <v>1.7899999999999999E-3</v>
      </c>
      <c r="G43">
        <v>1.9E-3</v>
      </c>
      <c r="H43">
        <v>1.8400000000000001E-3</v>
      </c>
      <c r="I43">
        <v>1.5200000000000001E-3</v>
      </c>
      <c r="J43">
        <v>7.92E-3</v>
      </c>
      <c r="K43">
        <v>1.72E-3</v>
      </c>
      <c r="L43">
        <v>1.82E-3</v>
      </c>
      <c r="M43">
        <v>1.9300000000000001E-3</v>
      </c>
      <c r="N43">
        <v>1.82E-3</v>
      </c>
      <c r="O43">
        <v>1.82E-3</v>
      </c>
      <c r="P43">
        <v>1.82E-3</v>
      </c>
      <c r="Q43">
        <v>1.82E-3</v>
      </c>
      <c r="R43">
        <v>2.1299999999999999E-3</v>
      </c>
      <c r="S43">
        <v>1.8699999999999999E-3</v>
      </c>
      <c r="T43">
        <v>2.2699999999999999E-3</v>
      </c>
      <c r="U43">
        <v>1.9400000000000001E-3</v>
      </c>
      <c r="V43">
        <v>1.9E-3</v>
      </c>
      <c r="W43">
        <v>1.6100000000000001E-3</v>
      </c>
      <c r="X43">
        <v>1.7099999999999999E-3</v>
      </c>
      <c r="Y43">
        <v>1.6000000000000001E-3</v>
      </c>
      <c r="Z43">
        <v>1.58E-3</v>
      </c>
      <c r="AA43">
        <v>1.58E-3</v>
      </c>
      <c r="AB43">
        <v>1.49E-3</v>
      </c>
      <c r="AC43">
        <v>1.2899999999999999E-3</v>
      </c>
      <c r="AD43">
        <v>1.6299999999999999E-3</v>
      </c>
      <c r="AE43">
        <v>1.7700000000000001E-3</v>
      </c>
      <c r="AF43">
        <v>1.8500000000000001E-3</v>
      </c>
      <c r="AG43">
        <v>1.83E-3</v>
      </c>
      <c r="AH43">
        <v>1.83E-3</v>
      </c>
      <c r="AI43">
        <v>1.82E-3</v>
      </c>
      <c r="AJ43">
        <v>1.8500000000000001E-3</v>
      </c>
      <c r="AK43">
        <v>1.9300000000000001E-3</v>
      </c>
      <c r="AL43">
        <v>2.0300000000000001E-3</v>
      </c>
      <c r="AM43">
        <v>1.65E-3</v>
      </c>
      <c r="AN43">
        <v>2.5999999999999999E-3</v>
      </c>
      <c r="AO43">
        <v>1.9E-3</v>
      </c>
    </row>
    <row r="44" spans="1:41" x14ac:dyDescent="0.2">
      <c r="A44">
        <v>625</v>
      </c>
      <c r="B44" t="s">
        <v>4</v>
      </c>
      <c r="C44">
        <v>2.3970000000000002E-2</v>
      </c>
      <c r="D44">
        <v>2.4199999999999999E-2</v>
      </c>
      <c r="E44">
        <v>2.4E-2</v>
      </c>
      <c r="F44">
        <v>2.4129999999999999E-2</v>
      </c>
      <c r="G44">
        <v>2.469E-2</v>
      </c>
      <c r="H44">
        <v>2.571E-2</v>
      </c>
      <c r="I44">
        <v>2.768E-2</v>
      </c>
      <c r="J44">
        <v>1.338E-2</v>
      </c>
      <c r="K44">
        <v>2.6980000000000001E-2</v>
      </c>
      <c r="L44">
        <v>2.35E-2</v>
      </c>
      <c r="M44">
        <v>2.512E-2</v>
      </c>
      <c r="N44">
        <v>2.401E-2</v>
      </c>
      <c r="O44">
        <v>2.3650000000000001E-2</v>
      </c>
      <c r="P44">
        <v>2.376E-2</v>
      </c>
      <c r="Q44">
        <v>2.4039999999999999E-2</v>
      </c>
      <c r="R44">
        <v>2.3939999999999999E-2</v>
      </c>
      <c r="S44">
        <v>2.5360000000000001E-2</v>
      </c>
      <c r="T44">
        <v>2.4549999999999999E-2</v>
      </c>
      <c r="U44">
        <v>2.7990000000000001E-2</v>
      </c>
      <c r="V44">
        <v>2.9600000000000001E-2</v>
      </c>
      <c r="W44">
        <v>2.6290000000000001E-2</v>
      </c>
      <c r="X44">
        <v>2.7060000000000001E-2</v>
      </c>
      <c r="Y44">
        <v>2.7220000000000001E-2</v>
      </c>
      <c r="Z44">
        <v>2.699E-2</v>
      </c>
      <c r="AA44">
        <v>2.58E-2</v>
      </c>
      <c r="AB44">
        <v>2.877E-2</v>
      </c>
      <c r="AC44">
        <v>3.014E-2</v>
      </c>
      <c r="AD44">
        <v>2.6030000000000001E-2</v>
      </c>
      <c r="AE44">
        <v>2.2339999999999999E-2</v>
      </c>
      <c r="AF44">
        <v>2.648E-2</v>
      </c>
      <c r="AG44">
        <v>2.2880000000000001E-2</v>
      </c>
      <c r="AH44">
        <v>2.2929999999999999E-2</v>
      </c>
      <c r="AI44">
        <v>2.2759999999999999E-2</v>
      </c>
      <c r="AJ44">
        <v>2.3210000000000001E-2</v>
      </c>
      <c r="AK44">
        <v>2.4230000000000002E-2</v>
      </c>
      <c r="AL44">
        <v>2.6950000000000002E-2</v>
      </c>
      <c r="AM44">
        <v>2.828E-2</v>
      </c>
      <c r="AN44">
        <v>2.325E-2</v>
      </c>
      <c r="AO44">
        <v>2.3310000000000001E-2</v>
      </c>
    </row>
    <row r="45" spans="1:41" x14ac:dyDescent="0.2">
      <c r="A45">
        <v>112</v>
      </c>
      <c r="B45" t="s">
        <v>12</v>
      </c>
      <c r="C45">
        <v>2.4299999999999999E-2</v>
      </c>
      <c r="D45">
        <v>2.4420000000000001E-2</v>
      </c>
      <c r="E45">
        <v>2.4469999999999999E-2</v>
      </c>
      <c r="F45">
        <v>2.4809999999999999E-2</v>
      </c>
      <c r="G45">
        <v>2.5600000000000001E-2</v>
      </c>
      <c r="H45">
        <v>4.0579999999999998E-2</v>
      </c>
      <c r="I45">
        <v>4.4179999999999997E-2</v>
      </c>
      <c r="J45">
        <v>4.2130000000000001E-2</v>
      </c>
      <c r="K45">
        <v>3.9960000000000002E-2</v>
      </c>
      <c r="L45">
        <v>2.631E-2</v>
      </c>
      <c r="M45">
        <v>3.9570000000000001E-2</v>
      </c>
      <c r="N45">
        <v>2.5520000000000001E-2</v>
      </c>
      <c r="O45">
        <v>2.5829999999999999E-2</v>
      </c>
      <c r="P45">
        <v>2.5420000000000002E-2</v>
      </c>
      <c r="Q45">
        <v>2.5870000000000001E-2</v>
      </c>
      <c r="R45">
        <v>2.6349999999999998E-2</v>
      </c>
      <c r="S45">
        <v>2.666E-2</v>
      </c>
      <c r="T45">
        <v>2.8119999999999999E-2</v>
      </c>
      <c r="U45">
        <v>3.968E-2</v>
      </c>
      <c r="V45">
        <v>4.258E-2</v>
      </c>
      <c r="W45">
        <v>2.9600000000000001E-2</v>
      </c>
      <c r="X45">
        <v>2.9219999999999999E-2</v>
      </c>
      <c r="Y45">
        <v>3.0079999999999999E-2</v>
      </c>
      <c r="Z45">
        <v>3.0870000000000002E-2</v>
      </c>
      <c r="AA45">
        <v>3.143E-2</v>
      </c>
      <c r="AB45">
        <v>4.521E-2</v>
      </c>
      <c r="AC45">
        <v>4.3860000000000003E-2</v>
      </c>
      <c r="AD45">
        <v>3.0419999999999999E-2</v>
      </c>
      <c r="AE45">
        <v>2.598E-2</v>
      </c>
      <c r="AF45">
        <v>4.9110000000000001E-2</v>
      </c>
      <c r="AG45">
        <v>2.5770000000000001E-2</v>
      </c>
      <c r="AH45">
        <v>2.5839999999999998E-2</v>
      </c>
      <c r="AI45">
        <v>2.5049999999999999E-2</v>
      </c>
      <c r="AJ45">
        <v>2.5309999999999999E-2</v>
      </c>
      <c r="AK45">
        <v>2.8629999999999999E-2</v>
      </c>
      <c r="AL45">
        <v>4.3740000000000001E-2</v>
      </c>
      <c r="AM45">
        <v>4.4519999999999997E-2</v>
      </c>
      <c r="AN45">
        <v>2.503E-2</v>
      </c>
      <c r="AO45">
        <v>2.7539999999999999E-2</v>
      </c>
    </row>
    <row r="46" spans="1:41" x14ac:dyDescent="0.2">
      <c r="A46">
        <v>301</v>
      </c>
      <c r="B46" t="s">
        <v>4</v>
      </c>
      <c r="C46">
        <v>1.0489999999999999E-2</v>
      </c>
      <c r="D46">
        <v>1.057E-2</v>
      </c>
      <c r="E46">
        <v>1.0489999999999999E-2</v>
      </c>
      <c r="F46">
        <v>1.0580000000000001E-2</v>
      </c>
      <c r="G46">
        <v>1.103E-2</v>
      </c>
      <c r="H46">
        <v>1.388E-2</v>
      </c>
      <c r="I46">
        <v>1.4630000000000001E-2</v>
      </c>
      <c r="J46">
        <v>1.1690000000000001E-2</v>
      </c>
      <c r="K46">
        <v>1.609E-2</v>
      </c>
      <c r="L46">
        <v>1.061E-2</v>
      </c>
      <c r="M46">
        <v>1.257E-2</v>
      </c>
      <c r="N46">
        <v>1.0880000000000001E-2</v>
      </c>
      <c r="O46">
        <v>1.061E-2</v>
      </c>
      <c r="P46">
        <v>1.056E-2</v>
      </c>
      <c r="Q46">
        <v>1.0970000000000001E-2</v>
      </c>
      <c r="R46">
        <v>1.0970000000000001E-2</v>
      </c>
      <c r="S46">
        <v>1.091E-2</v>
      </c>
      <c r="T46">
        <v>1.0970000000000001E-2</v>
      </c>
      <c r="U46">
        <v>1.1599999999999999E-2</v>
      </c>
      <c r="V46">
        <v>1.1129999999999999E-2</v>
      </c>
      <c r="W46">
        <v>1.09E-2</v>
      </c>
      <c r="X46">
        <v>1.1140000000000001E-2</v>
      </c>
      <c r="Y46">
        <v>1.1140000000000001E-2</v>
      </c>
      <c r="Z46">
        <v>1.124E-2</v>
      </c>
      <c r="AA46">
        <v>1.1469999999999999E-2</v>
      </c>
      <c r="AB46">
        <v>1.175E-2</v>
      </c>
      <c r="AC46">
        <v>1.149E-2</v>
      </c>
      <c r="AD46">
        <v>1.1270000000000001E-2</v>
      </c>
      <c r="AE46">
        <v>1.093E-2</v>
      </c>
      <c r="AF46">
        <v>1.281E-2</v>
      </c>
      <c r="AG46">
        <v>1.1469999999999999E-2</v>
      </c>
      <c r="AH46">
        <v>1.123E-2</v>
      </c>
      <c r="AI46">
        <v>1.1010000000000001E-2</v>
      </c>
      <c r="AJ46">
        <v>1.1140000000000001E-2</v>
      </c>
      <c r="AK46">
        <v>1.1469999999999999E-2</v>
      </c>
      <c r="AL46">
        <v>1.1849999999999999E-2</v>
      </c>
      <c r="AM46">
        <v>1.17E-2</v>
      </c>
      <c r="AN46">
        <v>1.081E-2</v>
      </c>
      <c r="AO46">
        <v>1.099E-2</v>
      </c>
    </row>
    <row r="47" spans="1:41" x14ac:dyDescent="0.2">
      <c r="A47">
        <v>302</v>
      </c>
      <c r="B47" t="s">
        <v>4</v>
      </c>
      <c r="C47">
        <v>4.9100000000000003E-3</v>
      </c>
      <c r="D47">
        <v>5.0200000000000002E-3</v>
      </c>
      <c r="E47">
        <v>4.9199999999999999E-3</v>
      </c>
      <c r="F47">
        <v>4.9800000000000001E-3</v>
      </c>
      <c r="G47">
        <v>4.9800000000000001E-3</v>
      </c>
      <c r="H47">
        <v>5.6299999999999996E-3</v>
      </c>
      <c r="I47">
        <v>5.6499999999999996E-3</v>
      </c>
      <c r="J47">
        <v>4.4900000000000001E-3</v>
      </c>
      <c r="K47">
        <v>5.45E-3</v>
      </c>
      <c r="L47">
        <v>4.96E-3</v>
      </c>
      <c r="M47">
        <v>4.3499999999999997E-3</v>
      </c>
      <c r="N47">
        <v>5.1200000000000004E-3</v>
      </c>
      <c r="O47">
        <v>4.9399999999999999E-3</v>
      </c>
      <c r="P47">
        <v>5.0600000000000003E-3</v>
      </c>
      <c r="Q47">
        <v>5.1000000000000004E-3</v>
      </c>
      <c r="R47">
        <v>5.0200000000000002E-3</v>
      </c>
      <c r="S47">
        <v>5.0400000000000002E-3</v>
      </c>
      <c r="T47">
        <v>4.7800000000000004E-3</v>
      </c>
      <c r="U47">
        <v>4.7999999999999996E-3</v>
      </c>
      <c r="V47">
        <v>4.2500000000000003E-3</v>
      </c>
      <c r="W47">
        <v>4.8300000000000001E-3</v>
      </c>
      <c r="X47">
        <v>5.0600000000000003E-3</v>
      </c>
      <c r="Y47">
        <v>4.9899999999999996E-3</v>
      </c>
      <c r="Z47">
        <v>5.0200000000000002E-3</v>
      </c>
      <c r="AA47">
        <v>4.8799999999999998E-3</v>
      </c>
      <c r="AB47">
        <v>4.6499999999999996E-3</v>
      </c>
      <c r="AC47">
        <v>4.28E-3</v>
      </c>
      <c r="AD47">
        <v>5.0299999999999997E-3</v>
      </c>
      <c r="AE47">
        <v>5.5999999999999999E-3</v>
      </c>
      <c r="AF47">
        <v>5.7099999999999998E-3</v>
      </c>
      <c r="AG47">
        <v>5.3499999999999997E-3</v>
      </c>
      <c r="AH47">
        <v>5.4799999999999996E-3</v>
      </c>
      <c r="AI47">
        <v>5.4799999999999996E-3</v>
      </c>
      <c r="AJ47">
        <v>5.3800000000000002E-3</v>
      </c>
      <c r="AK47">
        <v>5.7999999999999996E-3</v>
      </c>
      <c r="AL47">
        <v>6.1500000000000001E-3</v>
      </c>
      <c r="AM47">
        <v>5.3299999999999997E-3</v>
      </c>
      <c r="AN47">
        <v>5.4200000000000003E-3</v>
      </c>
      <c r="AO47">
        <v>5.4099999999999999E-3</v>
      </c>
    </row>
    <row r="48" spans="1:41" x14ac:dyDescent="0.2">
      <c r="A48">
        <v>303</v>
      </c>
      <c r="B48" t="s">
        <v>4</v>
      </c>
      <c r="C48">
        <v>3.9399999999999999E-3</v>
      </c>
      <c r="D48">
        <v>3.9699999999999996E-3</v>
      </c>
      <c r="E48">
        <v>3.9300000000000003E-3</v>
      </c>
      <c r="F48">
        <v>3.9899999999999996E-3</v>
      </c>
      <c r="G48">
        <v>4.1000000000000003E-3</v>
      </c>
      <c r="H48">
        <v>4.4200000000000003E-3</v>
      </c>
      <c r="I48">
        <v>4.4200000000000003E-3</v>
      </c>
      <c r="J48">
        <v>4.0000000000000001E-3</v>
      </c>
      <c r="K48">
        <v>3.6700000000000001E-3</v>
      </c>
      <c r="L48">
        <v>4.0299999999999997E-3</v>
      </c>
      <c r="M48">
        <v>3.6600000000000001E-3</v>
      </c>
      <c r="N48">
        <v>4.0299999999999997E-3</v>
      </c>
      <c r="O48">
        <v>3.9100000000000003E-3</v>
      </c>
      <c r="P48">
        <v>3.9100000000000003E-3</v>
      </c>
      <c r="Q48">
        <v>3.8999999999999998E-3</v>
      </c>
      <c r="R48">
        <v>3.8999999999999998E-3</v>
      </c>
      <c r="S48">
        <v>3.8500000000000001E-3</v>
      </c>
      <c r="T48">
        <v>3.8700000000000002E-3</v>
      </c>
      <c r="U48">
        <v>4.1000000000000003E-3</v>
      </c>
      <c r="V48">
        <v>4.0099999999999997E-3</v>
      </c>
      <c r="W48">
        <v>4.0299999999999997E-3</v>
      </c>
      <c r="X48">
        <v>4.1000000000000003E-3</v>
      </c>
      <c r="Y48">
        <v>4.2300000000000003E-3</v>
      </c>
      <c r="Z48">
        <v>4.0600000000000002E-3</v>
      </c>
      <c r="AA48">
        <v>3.9899999999999996E-3</v>
      </c>
      <c r="AB48">
        <v>4.28E-3</v>
      </c>
      <c r="AC48">
        <v>4.2100000000000002E-3</v>
      </c>
      <c r="AD48">
        <v>3.6700000000000001E-3</v>
      </c>
      <c r="AE48">
        <v>3.5599999999999998E-3</v>
      </c>
      <c r="AF48">
        <v>3.65E-3</v>
      </c>
      <c r="AG48">
        <v>3.5599999999999998E-3</v>
      </c>
      <c r="AH48">
        <v>3.5100000000000001E-3</v>
      </c>
      <c r="AI48">
        <v>3.5400000000000002E-3</v>
      </c>
      <c r="AJ48">
        <v>3.5300000000000002E-3</v>
      </c>
      <c r="AK48">
        <v>2.8800000000000002E-3</v>
      </c>
      <c r="AL48">
        <v>3.6700000000000001E-3</v>
      </c>
      <c r="AM48">
        <v>3.3999999999999998E-3</v>
      </c>
      <c r="AN48">
        <v>3.4199999999999999E-3</v>
      </c>
      <c r="AO48">
        <v>3.46E-3</v>
      </c>
    </row>
    <row r="49" spans="1:41" x14ac:dyDescent="0.2">
      <c r="A49">
        <v>304</v>
      </c>
      <c r="B49" t="s">
        <v>6</v>
      </c>
      <c r="C49">
        <v>9.3299999999999998E-3</v>
      </c>
      <c r="D49">
        <v>9.4699999999999993E-3</v>
      </c>
      <c r="E49">
        <v>9.2099999999999994E-3</v>
      </c>
      <c r="F49">
        <v>9.4699999999999993E-3</v>
      </c>
      <c r="G49">
        <v>9.2899999999999996E-3</v>
      </c>
      <c r="H49">
        <v>8.8299999999999993E-3</v>
      </c>
      <c r="I49">
        <v>9.5499999999999995E-3</v>
      </c>
      <c r="J49">
        <v>9.6100000000000005E-3</v>
      </c>
      <c r="K49">
        <v>9.2899999999999996E-3</v>
      </c>
      <c r="L49">
        <v>8.9599999999999992E-3</v>
      </c>
      <c r="M49">
        <v>8.7200000000000003E-3</v>
      </c>
      <c r="N49">
        <v>9.0799999999999995E-3</v>
      </c>
      <c r="O49">
        <v>8.7399999999999995E-3</v>
      </c>
      <c r="P49">
        <v>9.0699999999999999E-3</v>
      </c>
      <c r="Q49">
        <v>8.9499999999999996E-3</v>
      </c>
      <c r="R49">
        <v>8.8699999999999994E-3</v>
      </c>
      <c r="S49">
        <v>8.9300000000000004E-3</v>
      </c>
      <c r="T49">
        <v>8.5100000000000002E-3</v>
      </c>
      <c r="U49">
        <v>8.4799999999999997E-3</v>
      </c>
      <c r="V49">
        <v>8.9599999999999992E-3</v>
      </c>
      <c r="W49">
        <v>8.2699999999999996E-3</v>
      </c>
      <c r="X49">
        <v>8.3300000000000006E-3</v>
      </c>
      <c r="Y49">
        <v>8.4499999999999992E-3</v>
      </c>
      <c r="Z49">
        <v>8.3599999999999994E-3</v>
      </c>
      <c r="AA49">
        <v>8.4499999999999992E-3</v>
      </c>
      <c r="AB49">
        <v>8.4600000000000005E-3</v>
      </c>
      <c r="AC49">
        <v>9.0600000000000003E-3</v>
      </c>
      <c r="AD49">
        <v>8.3700000000000007E-3</v>
      </c>
      <c r="AE49">
        <v>9.2599999999999991E-3</v>
      </c>
      <c r="AF49">
        <v>8.6099999999999996E-3</v>
      </c>
      <c r="AG49">
        <v>8.9899999999999997E-3</v>
      </c>
      <c r="AH49">
        <v>9.4800000000000006E-3</v>
      </c>
      <c r="AI49">
        <v>9.2300000000000004E-3</v>
      </c>
      <c r="AJ49">
        <v>9.1999999999999998E-3</v>
      </c>
      <c r="AK49">
        <v>9.4400000000000005E-3</v>
      </c>
      <c r="AL49">
        <v>9.0600000000000003E-3</v>
      </c>
      <c r="AM49">
        <v>9.7199999999999995E-3</v>
      </c>
      <c r="AN49">
        <v>9.2300000000000004E-3</v>
      </c>
      <c r="AO49">
        <v>9.1800000000000007E-3</v>
      </c>
    </row>
    <row r="50" spans="1:41" x14ac:dyDescent="0.2">
      <c r="A50">
        <v>305</v>
      </c>
      <c r="B50" t="s">
        <v>12</v>
      </c>
      <c r="C50">
        <v>5.1999999999999998E-3</v>
      </c>
      <c r="D50">
        <v>5.1900000000000002E-3</v>
      </c>
      <c r="E50">
        <v>5.45E-3</v>
      </c>
      <c r="F50">
        <v>5.4999999999999997E-3</v>
      </c>
      <c r="G50">
        <v>5.6899999999999997E-3</v>
      </c>
      <c r="H50">
        <v>6.8599999999999998E-3</v>
      </c>
      <c r="I50">
        <v>7.9500000000000005E-3</v>
      </c>
      <c r="J50">
        <v>7.5500000000000003E-3</v>
      </c>
      <c r="K50">
        <v>7.7099999999999998E-3</v>
      </c>
      <c r="L50">
        <v>5.1399999999999996E-3</v>
      </c>
      <c r="M50">
        <v>5.7600000000000004E-3</v>
      </c>
      <c r="N50">
        <v>5.4000000000000003E-3</v>
      </c>
      <c r="O50">
        <v>5.2700000000000004E-3</v>
      </c>
      <c r="P50">
        <v>5.0899999999999999E-3</v>
      </c>
      <c r="Q50">
        <v>5.1700000000000001E-3</v>
      </c>
      <c r="R50">
        <v>5.2599999999999999E-3</v>
      </c>
      <c r="S50">
        <v>5.2300000000000003E-3</v>
      </c>
      <c r="T50">
        <v>5.4799999999999996E-3</v>
      </c>
      <c r="U50">
        <v>7.0499999999999998E-3</v>
      </c>
      <c r="V50">
        <v>7.4999999999999997E-3</v>
      </c>
      <c r="W50">
        <v>5.13E-3</v>
      </c>
      <c r="X50">
        <v>5.3499999999999997E-3</v>
      </c>
      <c r="Y50">
        <v>5.6600000000000001E-3</v>
      </c>
      <c r="Z50">
        <v>5.6100000000000004E-3</v>
      </c>
      <c r="AA50">
        <v>5.6699999999999997E-3</v>
      </c>
      <c r="AB50">
        <v>7.0800000000000004E-3</v>
      </c>
      <c r="AC50">
        <v>7.4200000000000004E-3</v>
      </c>
      <c r="AD50">
        <v>5.5500000000000002E-3</v>
      </c>
      <c r="AE50">
        <v>5.1500000000000001E-3</v>
      </c>
      <c r="AF50">
        <v>7.11E-3</v>
      </c>
      <c r="AG50">
        <v>5.13E-3</v>
      </c>
      <c r="AH50">
        <v>5.2399999999999999E-3</v>
      </c>
      <c r="AI50">
        <v>5.3299999999999997E-3</v>
      </c>
      <c r="AJ50">
        <v>5.1599999999999997E-3</v>
      </c>
      <c r="AK50">
        <v>5.4900000000000001E-3</v>
      </c>
      <c r="AL50">
        <v>6.96E-3</v>
      </c>
      <c r="AM50">
        <v>7.7299999999999999E-3</v>
      </c>
      <c r="AN50">
        <v>5.2900000000000004E-3</v>
      </c>
      <c r="AO50">
        <v>5.1999999999999998E-3</v>
      </c>
    </row>
    <row r="51" spans="1:41" hidden="1" x14ac:dyDescent="0.2">
      <c r="A51">
        <v>307</v>
      </c>
      <c r="B51" t="s">
        <v>17</v>
      </c>
      <c r="C51">
        <v>7.8799999999999999E-3</v>
      </c>
      <c r="D51">
        <v>7.92E-3</v>
      </c>
      <c r="E51">
        <v>8.0099999999999998E-3</v>
      </c>
      <c r="F51">
        <v>8.6400000000000001E-3</v>
      </c>
      <c r="G51">
        <v>9.4500000000000001E-3</v>
      </c>
      <c r="H51">
        <v>1.554E-2</v>
      </c>
      <c r="I51">
        <v>1.6379999999999999E-2</v>
      </c>
      <c r="J51">
        <v>1.4919999999999999E-2</v>
      </c>
      <c r="K51">
        <v>1.2630000000000001E-2</v>
      </c>
      <c r="L51">
        <v>8.2100000000000003E-3</v>
      </c>
      <c r="M51">
        <v>1.3440000000000001E-2</v>
      </c>
      <c r="N51">
        <v>8.2100000000000003E-3</v>
      </c>
      <c r="O51">
        <v>8.2199999999999999E-3</v>
      </c>
      <c r="P51">
        <v>8.5100000000000002E-3</v>
      </c>
      <c r="Q51">
        <v>8.6899999999999998E-3</v>
      </c>
      <c r="R51">
        <v>8.8699999999999994E-3</v>
      </c>
      <c r="S51">
        <v>8.6499999999999997E-3</v>
      </c>
      <c r="T51">
        <v>9.4999999999999998E-3</v>
      </c>
      <c r="U51">
        <v>1.4319999999999999E-2</v>
      </c>
      <c r="V51">
        <v>1.455E-2</v>
      </c>
      <c r="W51">
        <v>9.9000000000000008E-3</v>
      </c>
      <c r="X51">
        <v>9.8899999999999995E-3</v>
      </c>
      <c r="Y51">
        <v>1.0109999999999999E-2</v>
      </c>
      <c r="Z51">
        <v>1.074E-2</v>
      </c>
      <c r="AA51">
        <v>1.102E-2</v>
      </c>
      <c r="AB51">
        <v>1.6400000000000001E-2</v>
      </c>
      <c r="AC51">
        <v>1.5970000000000002E-2</v>
      </c>
      <c r="AD51">
        <v>1.061E-2</v>
      </c>
      <c r="AE51">
        <v>7.9399999999999991E-3</v>
      </c>
      <c r="AF51">
        <v>1.72E-2</v>
      </c>
      <c r="AG51">
        <v>7.9900000000000006E-3</v>
      </c>
      <c r="AH51">
        <v>8.3499999999999998E-3</v>
      </c>
      <c r="AI51">
        <v>7.8700000000000003E-3</v>
      </c>
      <c r="AJ51">
        <v>7.8499999999999993E-3</v>
      </c>
      <c r="AK51">
        <v>9.5999999999999992E-3</v>
      </c>
      <c r="AL51">
        <v>1.6379999999999999E-2</v>
      </c>
      <c r="AM51">
        <v>1.567E-2</v>
      </c>
      <c r="AN51">
        <v>1.455E-2</v>
      </c>
      <c r="AO51">
        <v>8.6400000000000001E-3</v>
      </c>
    </row>
    <row r="52" spans="1:41" x14ac:dyDescent="0.2">
      <c r="A52">
        <v>308</v>
      </c>
      <c r="B52" t="s">
        <v>12</v>
      </c>
      <c r="C52">
        <v>1.157E-2</v>
      </c>
      <c r="D52">
        <v>1.1560000000000001E-2</v>
      </c>
      <c r="E52">
        <v>1.2019999999999999E-2</v>
      </c>
      <c r="F52">
        <v>1.213E-2</v>
      </c>
      <c r="G52">
        <v>1.291E-2</v>
      </c>
      <c r="H52">
        <v>1.915E-2</v>
      </c>
      <c r="I52">
        <v>1.8919999999999999E-2</v>
      </c>
      <c r="J52">
        <v>1.9529999999999999E-2</v>
      </c>
      <c r="K52">
        <v>1.721E-2</v>
      </c>
      <c r="L52">
        <v>1.26E-2</v>
      </c>
      <c r="M52">
        <v>1.5769999999999999E-2</v>
      </c>
      <c r="N52">
        <v>1.2070000000000001E-2</v>
      </c>
      <c r="O52">
        <v>1.272E-2</v>
      </c>
      <c r="P52">
        <v>1.1730000000000001E-2</v>
      </c>
      <c r="Q52">
        <v>1.2330000000000001E-2</v>
      </c>
      <c r="R52">
        <v>1.261E-2</v>
      </c>
      <c r="S52">
        <v>1.248E-2</v>
      </c>
      <c r="T52">
        <v>1.3169999999999999E-2</v>
      </c>
      <c r="U52">
        <v>1.7160000000000002E-2</v>
      </c>
      <c r="V52">
        <v>1.7219999999999999E-2</v>
      </c>
      <c r="W52">
        <v>1.2070000000000001E-2</v>
      </c>
      <c r="X52">
        <v>1.1990000000000001E-2</v>
      </c>
      <c r="Y52">
        <v>1.1379999999999999E-2</v>
      </c>
      <c r="Z52">
        <v>1.3509999999999999E-2</v>
      </c>
      <c r="AA52">
        <v>1.472E-2</v>
      </c>
      <c r="AB52">
        <v>1.3990000000000001E-2</v>
      </c>
      <c r="AC52">
        <v>1.6080000000000001E-2</v>
      </c>
      <c r="AD52">
        <v>1.3310000000000001E-2</v>
      </c>
      <c r="AE52">
        <v>1.17E-2</v>
      </c>
      <c r="AF52">
        <v>2.0590000000000001E-2</v>
      </c>
      <c r="AG52">
        <v>1.179E-2</v>
      </c>
      <c r="AH52">
        <v>1.201E-2</v>
      </c>
      <c r="AI52">
        <v>1.155E-2</v>
      </c>
      <c r="AJ52">
        <v>1.175E-2</v>
      </c>
      <c r="AK52">
        <v>1.3559999999999999E-2</v>
      </c>
      <c r="AL52">
        <v>1.9869999999999999E-2</v>
      </c>
      <c r="AM52">
        <v>1.848E-2</v>
      </c>
      <c r="AN52">
        <v>1.5270000000000001E-2</v>
      </c>
      <c r="AO52">
        <v>1.2370000000000001E-2</v>
      </c>
    </row>
    <row r="53" spans="1:41" x14ac:dyDescent="0.2">
      <c r="A53">
        <v>309</v>
      </c>
      <c r="B53" t="s">
        <v>12</v>
      </c>
      <c r="C53">
        <v>2.5400000000000002E-3</v>
      </c>
      <c r="D53">
        <v>2.48E-3</v>
      </c>
      <c r="E53">
        <v>2.5500000000000002E-3</v>
      </c>
      <c r="F53">
        <v>2.5899999999999999E-3</v>
      </c>
      <c r="G53">
        <v>2.5600000000000002E-3</v>
      </c>
      <c r="H53">
        <v>1.74E-3</v>
      </c>
      <c r="I53">
        <v>1.9E-3</v>
      </c>
      <c r="J53">
        <v>1.73E-3</v>
      </c>
      <c r="K53">
        <v>2.1099999999999999E-3</v>
      </c>
      <c r="L53">
        <v>2.3800000000000002E-3</v>
      </c>
      <c r="M53">
        <v>1.6299999999999999E-3</v>
      </c>
      <c r="N53">
        <v>2.3800000000000002E-3</v>
      </c>
      <c r="O53">
        <v>2.3500000000000001E-3</v>
      </c>
      <c r="P53">
        <v>2.5500000000000002E-3</v>
      </c>
      <c r="Q53">
        <v>2.4299999999999999E-3</v>
      </c>
      <c r="R53">
        <v>2.4399999999999999E-3</v>
      </c>
      <c r="S53">
        <v>2.33E-3</v>
      </c>
      <c r="T53">
        <v>2.1900000000000001E-3</v>
      </c>
      <c r="U53">
        <v>1.6299999999999999E-3</v>
      </c>
      <c r="V53">
        <v>1.6000000000000001E-3</v>
      </c>
      <c r="W53">
        <v>1.9300000000000001E-3</v>
      </c>
      <c r="X53">
        <v>1.98E-3</v>
      </c>
      <c r="Y53">
        <v>2.0400000000000001E-3</v>
      </c>
      <c r="Z53">
        <v>2.0300000000000001E-3</v>
      </c>
      <c r="AA53">
        <v>1.9599999999999999E-3</v>
      </c>
      <c r="AB53">
        <v>1.58E-3</v>
      </c>
      <c r="AC53">
        <v>1.6900000000000001E-3</v>
      </c>
      <c r="AD53">
        <v>2.0500000000000002E-3</v>
      </c>
      <c r="AE53">
        <v>2.7000000000000001E-3</v>
      </c>
      <c r="AF53">
        <v>1.8E-3</v>
      </c>
      <c r="AG53">
        <v>2.3900000000000002E-3</v>
      </c>
      <c r="AH53">
        <v>2.5100000000000001E-3</v>
      </c>
      <c r="AI53">
        <v>2.66E-3</v>
      </c>
      <c r="AJ53">
        <v>2.3600000000000001E-3</v>
      </c>
      <c r="AK53">
        <v>2.2300000000000002E-3</v>
      </c>
      <c r="AL53">
        <v>1.8600000000000001E-3</v>
      </c>
      <c r="AM53">
        <v>1.72E-3</v>
      </c>
      <c r="AN53">
        <v>2.0899999999999998E-3</v>
      </c>
      <c r="AO53">
        <v>2.47E-3</v>
      </c>
    </row>
    <row r="54" spans="1:41" x14ac:dyDescent="0.2">
      <c r="A54">
        <v>310</v>
      </c>
      <c r="B54" t="s">
        <v>4</v>
      </c>
      <c r="C54">
        <v>1.3050000000000001E-2</v>
      </c>
      <c r="D54">
        <v>1.3129999999999999E-2</v>
      </c>
      <c r="E54">
        <v>1.2930000000000001E-2</v>
      </c>
      <c r="F54">
        <v>1.349E-2</v>
      </c>
      <c r="G54">
        <v>1.3010000000000001E-2</v>
      </c>
      <c r="H54">
        <v>1.174E-2</v>
      </c>
      <c r="I54">
        <v>1.076E-2</v>
      </c>
      <c r="J54">
        <v>1.089E-2</v>
      </c>
      <c r="K54">
        <v>1.1599999999999999E-2</v>
      </c>
      <c r="L54">
        <v>1.1979999999999999E-2</v>
      </c>
      <c r="M54">
        <v>9.4199999999999996E-3</v>
      </c>
      <c r="N54">
        <v>1.171E-2</v>
      </c>
      <c r="O54">
        <v>1.196E-2</v>
      </c>
      <c r="P54">
        <v>1.2200000000000001E-2</v>
      </c>
      <c r="Q54">
        <v>1.1900000000000001E-2</v>
      </c>
      <c r="R54">
        <v>1.175E-2</v>
      </c>
      <c r="S54">
        <v>1.17E-2</v>
      </c>
      <c r="T54">
        <v>1.115E-2</v>
      </c>
      <c r="U54">
        <v>1.057E-2</v>
      </c>
      <c r="V54">
        <v>9.5200000000000007E-3</v>
      </c>
      <c r="W54">
        <v>1.0659999999999999E-2</v>
      </c>
      <c r="X54">
        <v>1.099E-2</v>
      </c>
      <c r="Y54">
        <v>1.09E-2</v>
      </c>
      <c r="Z54">
        <v>1.074E-2</v>
      </c>
      <c r="AA54">
        <v>1.0149999999999999E-2</v>
      </c>
      <c r="AB54">
        <v>9.1900000000000003E-3</v>
      </c>
      <c r="AC54">
        <v>8.2199999999999999E-3</v>
      </c>
      <c r="AD54">
        <v>1.034E-2</v>
      </c>
      <c r="AE54">
        <v>1.307E-2</v>
      </c>
      <c r="AF54">
        <v>1.089E-2</v>
      </c>
      <c r="AG54">
        <v>1.2800000000000001E-2</v>
      </c>
      <c r="AH54">
        <v>1.294E-2</v>
      </c>
      <c r="AI54">
        <v>1.329E-2</v>
      </c>
      <c r="AJ54">
        <v>1.312E-2</v>
      </c>
      <c r="AK54">
        <v>1.2789999999999999E-2</v>
      </c>
      <c r="AL54">
        <v>1.18E-2</v>
      </c>
      <c r="AM54">
        <v>1.095E-2</v>
      </c>
      <c r="AN54">
        <v>1.316E-2</v>
      </c>
      <c r="AO54">
        <v>1.281E-2</v>
      </c>
    </row>
    <row r="55" spans="1:41" x14ac:dyDescent="0.2">
      <c r="A55">
        <v>311</v>
      </c>
      <c r="B55" t="s">
        <v>4</v>
      </c>
      <c r="C55">
        <v>3.3430000000000001E-2</v>
      </c>
      <c r="D55">
        <v>3.3300000000000003E-2</v>
      </c>
      <c r="E55">
        <v>3.2939999999999997E-2</v>
      </c>
      <c r="F55">
        <v>3.3329999999999999E-2</v>
      </c>
      <c r="G55">
        <v>3.32E-2</v>
      </c>
      <c r="H55">
        <v>2.5780000000000001E-2</v>
      </c>
      <c r="I55">
        <v>2.436E-2</v>
      </c>
      <c r="J55">
        <v>2.4250000000000001E-2</v>
      </c>
      <c r="K55">
        <v>2.6200000000000001E-2</v>
      </c>
      <c r="L55">
        <v>3.1690000000000003E-2</v>
      </c>
      <c r="M55">
        <v>2.41E-2</v>
      </c>
      <c r="N55">
        <v>3.1019999999999999E-2</v>
      </c>
      <c r="O55">
        <v>3.0630000000000001E-2</v>
      </c>
      <c r="P55">
        <v>3.2770000000000001E-2</v>
      </c>
      <c r="Q55">
        <v>3.1099999999999999E-2</v>
      </c>
      <c r="R55">
        <v>3.0120000000000001E-2</v>
      </c>
      <c r="S55">
        <v>3.0640000000000001E-2</v>
      </c>
      <c r="T55">
        <v>2.9430000000000001E-2</v>
      </c>
      <c r="U55">
        <v>2.563E-2</v>
      </c>
      <c r="V55">
        <v>2.4410000000000001E-2</v>
      </c>
      <c r="W55">
        <v>3.193E-2</v>
      </c>
      <c r="X55">
        <v>3.1370000000000002E-2</v>
      </c>
      <c r="Y55">
        <v>3.1019999999999999E-2</v>
      </c>
      <c r="Z55">
        <v>2.9919999999999999E-2</v>
      </c>
      <c r="AA55">
        <v>2.945E-2</v>
      </c>
      <c r="AB55">
        <v>2.5510000000000001E-2</v>
      </c>
      <c r="AC55">
        <v>2.529E-2</v>
      </c>
      <c r="AD55">
        <v>3.107E-2</v>
      </c>
      <c r="AE55">
        <v>3.2680000000000001E-2</v>
      </c>
      <c r="AF55">
        <v>2.5010000000000001E-2</v>
      </c>
      <c r="AG55">
        <v>3.2340000000000001E-2</v>
      </c>
      <c r="AH55">
        <v>3.3480000000000003E-2</v>
      </c>
      <c r="AI55">
        <v>3.3349999999999998E-2</v>
      </c>
      <c r="AJ55">
        <v>3.3309999999999999E-2</v>
      </c>
      <c r="AK55">
        <v>3.3070000000000002E-2</v>
      </c>
      <c r="AL55">
        <v>2.5510000000000001E-2</v>
      </c>
      <c r="AM55">
        <v>2.3910000000000001E-2</v>
      </c>
      <c r="AN55">
        <v>2.7959999999999999E-2</v>
      </c>
      <c r="AO55">
        <v>3.2289999999999999E-2</v>
      </c>
    </row>
    <row r="56" spans="1:41" x14ac:dyDescent="0.2">
      <c r="A56">
        <v>351</v>
      </c>
      <c r="B56" t="s">
        <v>4</v>
      </c>
      <c r="C56">
        <v>3.62E-3</v>
      </c>
      <c r="D56">
        <v>3.65E-3</v>
      </c>
      <c r="E56">
        <v>3.5200000000000001E-3</v>
      </c>
      <c r="F56">
        <v>3.5400000000000002E-3</v>
      </c>
      <c r="G56">
        <v>3.6900000000000001E-3</v>
      </c>
      <c r="H56">
        <v>5.1200000000000004E-3</v>
      </c>
      <c r="I56">
        <v>5.9199999999999999E-3</v>
      </c>
      <c r="J56">
        <v>3.8899999999999998E-3</v>
      </c>
      <c r="K56">
        <v>4.62E-3</v>
      </c>
      <c r="L56">
        <v>3.63E-3</v>
      </c>
      <c r="M56">
        <v>3.6099999999999999E-3</v>
      </c>
      <c r="N56">
        <v>3.7399999999999998E-3</v>
      </c>
      <c r="O56">
        <v>3.6800000000000001E-3</v>
      </c>
      <c r="P56">
        <v>3.79E-3</v>
      </c>
      <c r="Q56">
        <v>3.8E-3</v>
      </c>
      <c r="R56">
        <v>3.7000000000000002E-3</v>
      </c>
      <c r="S56">
        <v>3.8300000000000001E-3</v>
      </c>
      <c r="T56">
        <v>3.7200000000000002E-3</v>
      </c>
      <c r="U56">
        <v>4.0600000000000002E-3</v>
      </c>
      <c r="V56">
        <v>4.1700000000000001E-3</v>
      </c>
      <c r="W56">
        <v>3.9300000000000003E-3</v>
      </c>
      <c r="X56">
        <v>3.9199999999999999E-3</v>
      </c>
      <c r="Y56">
        <v>3.98E-3</v>
      </c>
      <c r="Z56">
        <v>3.8700000000000002E-3</v>
      </c>
      <c r="AA56">
        <v>4.1399999999999996E-3</v>
      </c>
      <c r="AB56">
        <v>4.3299999999999996E-3</v>
      </c>
      <c r="AC56">
        <v>4.4400000000000004E-3</v>
      </c>
      <c r="AD56">
        <v>4.0699999999999998E-3</v>
      </c>
      <c r="AE56">
        <v>3.65E-3</v>
      </c>
      <c r="AF56">
        <v>4.0899999999999999E-3</v>
      </c>
      <c r="AG56">
        <v>3.82E-3</v>
      </c>
      <c r="AH56">
        <v>3.7399999999999998E-3</v>
      </c>
      <c r="AI56">
        <v>3.7699999999999999E-3</v>
      </c>
      <c r="AJ56">
        <v>3.7100000000000002E-3</v>
      </c>
      <c r="AK56">
        <v>3.81E-3</v>
      </c>
      <c r="AL56">
        <v>4.0200000000000001E-3</v>
      </c>
      <c r="AM56">
        <v>4.1399999999999996E-3</v>
      </c>
      <c r="AN56">
        <v>3.7599999999999999E-3</v>
      </c>
      <c r="AO56">
        <v>3.7299999999999998E-3</v>
      </c>
    </row>
    <row r="57" spans="1:41" x14ac:dyDescent="0.2">
      <c r="A57">
        <v>352</v>
      </c>
      <c r="B57" t="s">
        <v>4</v>
      </c>
      <c r="C57">
        <v>3.4399999999999999E-3</v>
      </c>
      <c r="D57">
        <v>3.3300000000000001E-3</v>
      </c>
      <c r="E57">
        <v>3.2200000000000002E-3</v>
      </c>
      <c r="F57">
        <v>3.3500000000000001E-3</v>
      </c>
      <c r="G57">
        <v>3.2200000000000002E-3</v>
      </c>
      <c r="H57">
        <v>3.5999999999999999E-3</v>
      </c>
      <c r="I57">
        <v>2.63E-3</v>
      </c>
      <c r="J57">
        <v>2.7100000000000002E-3</v>
      </c>
      <c r="K57">
        <v>3.1700000000000001E-3</v>
      </c>
      <c r="L57">
        <v>3.2299999999999998E-3</v>
      </c>
      <c r="M57">
        <v>2.2499999999999998E-3</v>
      </c>
      <c r="N57">
        <v>3.3800000000000002E-3</v>
      </c>
      <c r="O57">
        <v>3.4299999999999999E-3</v>
      </c>
      <c r="P57">
        <v>3.5000000000000001E-3</v>
      </c>
      <c r="Q57">
        <v>3.47E-3</v>
      </c>
      <c r="R57">
        <v>3.3700000000000002E-3</v>
      </c>
      <c r="S57">
        <v>3.2699999999999999E-3</v>
      </c>
      <c r="T57">
        <v>3.1199999999999999E-3</v>
      </c>
      <c r="U57">
        <v>2.5699999999999998E-3</v>
      </c>
      <c r="V57">
        <v>2.7799999999999999E-3</v>
      </c>
      <c r="W57">
        <v>3.5300000000000002E-3</v>
      </c>
      <c r="X57">
        <v>3.4199999999999999E-3</v>
      </c>
      <c r="Y57">
        <v>3.5300000000000002E-3</v>
      </c>
      <c r="Z57">
        <v>3.5200000000000001E-3</v>
      </c>
      <c r="AA57">
        <v>3.5000000000000001E-3</v>
      </c>
      <c r="AB57">
        <v>2.8700000000000002E-3</v>
      </c>
      <c r="AC57">
        <v>3.0000000000000001E-3</v>
      </c>
      <c r="AD57">
        <v>3.7000000000000002E-3</v>
      </c>
      <c r="AE57">
        <v>3.2399999999999998E-3</v>
      </c>
      <c r="AF57">
        <v>2.33E-3</v>
      </c>
      <c r="AG57">
        <v>3.3800000000000002E-3</v>
      </c>
      <c r="AH57">
        <v>3.29E-3</v>
      </c>
      <c r="AI57">
        <v>3.2599999999999999E-3</v>
      </c>
      <c r="AJ57">
        <v>3.1199999999999999E-3</v>
      </c>
      <c r="AK57">
        <v>2.96E-3</v>
      </c>
      <c r="AL57">
        <v>2.31E-3</v>
      </c>
      <c r="AM57">
        <v>2.5300000000000001E-3</v>
      </c>
      <c r="AN57">
        <v>2.8900000000000002E-3</v>
      </c>
      <c r="AO57">
        <v>3.16E-3</v>
      </c>
    </row>
    <row r="58" spans="1:41" x14ac:dyDescent="0.2">
      <c r="A58">
        <v>353</v>
      </c>
      <c r="B58" t="s">
        <v>4</v>
      </c>
      <c r="C58">
        <v>3.82E-3</v>
      </c>
      <c r="D58">
        <v>3.8500000000000001E-3</v>
      </c>
      <c r="E58">
        <v>3.7000000000000002E-3</v>
      </c>
      <c r="F58">
        <v>3.64E-3</v>
      </c>
      <c r="G58">
        <v>3.8500000000000001E-3</v>
      </c>
      <c r="H58">
        <v>3.81E-3</v>
      </c>
      <c r="I58">
        <v>3.49E-3</v>
      </c>
      <c r="J58">
        <v>3.6700000000000001E-3</v>
      </c>
      <c r="K58">
        <v>3.49E-3</v>
      </c>
      <c r="L58">
        <v>3.62E-3</v>
      </c>
      <c r="M58">
        <v>3.4199999999999999E-3</v>
      </c>
      <c r="N58">
        <v>3.7399999999999998E-3</v>
      </c>
      <c r="O58">
        <v>3.5899999999999999E-3</v>
      </c>
      <c r="P58">
        <v>3.7699999999999999E-3</v>
      </c>
      <c r="Q58">
        <v>3.7200000000000002E-3</v>
      </c>
      <c r="R58">
        <v>3.6099999999999999E-3</v>
      </c>
      <c r="S58">
        <v>3.62E-3</v>
      </c>
      <c r="T58">
        <v>3.7299999999999998E-3</v>
      </c>
      <c r="U58">
        <v>3.9899999999999996E-3</v>
      </c>
      <c r="V58">
        <v>3.7399999999999998E-3</v>
      </c>
      <c r="W58">
        <v>3.7299999999999998E-3</v>
      </c>
      <c r="X58">
        <v>3.7399999999999998E-3</v>
      </c>
      <c r="Y58">
        <v>3.6800000000000001E-3</v>
      </c>
      <c r="Z58">
        <v>3.7599999999999999E-3</v>
      </c>
      <c r="AA58">
        <v>3.79E-3</v>
      </c>
      <c r="AB58">
        <v>4.3E-3</v>
      </c>
      <c r="AC58">
        <v>3.9300000000000003E-3</v>
      </c>
      <c r="AD58">
        <v>3.8E-3</v>
      </c>
      <c r="AE58">
        <v>3.7299999999999998E-3</v>
      </c>
      <c r="AF58">
        <v>3.82E-3</v>
      </c>
      <c r="AG58">
        <v>4.0299999999999997E-3</v>
      </c>
      <c r="AH58">
        <v>3.8500000000000001E-3</v>
      </c>
      <c r="AI58">
        <v>3.8999999999999998E-3</v>
      </c>
      <c r="AJ58">
        <v>3.9500000000000004E-3</v>
      </c>
      <c r="AK58">
        <v>4.4799999999999996E-3</v>
      </c>
      <c r="AL58">
        <v>5.4299999999999999E-3</v>
      </c>
      <c r="AM58">
        <v>4.0499999999999998E-3</v>
      </c>
      <c r="AN58">
        <v>3.9899999999999996E-3</v>
      </c>
      <c r="AO58">
        <v>3.8800000000000002E-3</v>
      </c>
    </row>
    <row r="59" spans="1:41" x14ac:dyDescent="0.2">
      <c r="A59">
        <v>354</v>
      </c>
      <c r="B59" t="s">
        <v>6</v>
      </c>
      <c r="C59">
        <v>4.4999999999999997E-3</v>
      </c>
      <c r="D59">
        <v>4.4799999999999996E-3</v>
      </c>
      <c r="E59">
        <v>4.3600000000000002E-3</v>
      </c>
      <c r="F59">
        <v>4.4200000000000003E-3</v>
      </c>
      <c r="G59">
        <v>4.4400000000000004E-3</v>
      </c>
      <c r="H59">
        <v>4.5100000000000001E-3</v>
      </c>
      <c r="I59">
        <v>4.5300000000000002E-3</v>
      </c>
      <c r="J59">
        <v>4.3699999999999998E-3</v>
      </c>
      <c r="K59">
        <v>4.3899999999999998E-3</v>
      </c>
      <c r="L59">
        <v>4.2599999999999999E-3</v>
      </c>
      <c r="M59">
        <v>4.47E-3</v>
      </c>
      <c r="N59">
        <v>4.3699999999999998E-3</v>
      </c>
      <c r="O59">
        <v>4.3E-3</v>
      </c>
      <c r="P59">
        <v>4.4400000000000004E-3</v>
      </c>
      <c r="Q59">
        <v>4.5100000000000001E-3</v>
      </c>
      <c r="R59">
        <v>4.4200000000000003E-3</v>
      </c>
      <c r="S59">
        <v>4.45E-3</v>
      </c>
      <c r="T59">
        <v>4.4799999999999996E-3</v>
      </c>
      <c r="U59">
        <v>4.6800000000000001E-3</v>
      </c>
      <c r="V59">
        <v>4.4799999999999996E-3</v>
      </c>
      <c r="W59">
        <v>4.5599999999999998E-3</v>
      </c>
      <c r="X59">
        <v>4.47E-3</v>
      </c>
      <c r="Y59">
        <v>4.5100000000000001E-3</v>
      </c>
      <c r="Z59">
        <v>4.5599999999999998E-3</v>
      </c>
      <c r="AA59">
        <v>4.7999999999999996E-3</v>
      </c>
      <c r="AB59">
        <v>5.1200000000000004E-3</v>
      </c>
      <c r="AC59">
        <v>4.81E-3</v>
      </c>
      <c r="AD59">
        <v>4.7200000000000002E-3</v>
      </c>
      <c r="AE59">
        <v>4.3200000000000001E-3</v>
      </c>
      <c r="AF59">
        <v>4.5900000000000003E-3</v>
      </c>
      <c r="AG59">
        <v>4.4000000000000003E-3</v>
      </c>
      <c r="AH59">
        <v>4.3600000000000002E-3</v>
      </c>
      <c r="AI59">
        <v>4.3099999999999996E-3</v>
      </c>
      <c r="AJ59">
        <v>4.3499999999999997E-3</v>
      </c>
      <c r="AK59">
        <v>4.4799999999999996E-3</v>
      </c>
      <c r="AL59">
        <v>4.5900000000000003E-3</v>
      </c>
      <c r="AM59">
        <v>4.5300000000000002E-3</v>
      </c>
      <c r="AN59">
        <v>4.5399999999999998E-3</v>
      </c>
      <c r="AO59">
        <v>4.4299999999999999E-3</v>
      </c>
    </row>
    <row r="60" spans="1:41" x14ac:dyDescent="0.2">
      <c r="A60">
        <v>355</v>
      </c>
      <c r="B60" t="s">
        <v>4</v>
      </c>
      <c r="C60">
        <v>6.6299999999999996E-3</v>
      </c>
      <c r="D60">
        <v>6.4999999999999997E-3</v>
      </c>
      <c r="E60">
        <v>6.3099999999999996E-3</v>
      </c>
      <c r="F60">
        <v>6.3600000000000002E-3</v>
      </c>
      <c r="G60">
        <v>6.8300000000000001E-3</v>
      </c>
      <c r="H60">
        <v>6.2100000000000002E-3</v>
      </c>
      <c r="I60">
        <v>6.5100000000000002E-3</v>
      </c>
      <c r="J60">
        <v>6.5100000000000002E-3</v>
      </c>
      <c r="K60">
        <v>6.43E-3</v>
      </c>
      <c r="L60">
        <v>6.5599999999999999E-3</v>
      </c>
      <c r="M60">
        <v>6.7600000000000004E-3</v>
      </c>
      <c r="N60">
        <v>6.7600000000000004E-3</v>
      </c>
      <c r="O60">
        <v>6.5799999999999999E-3</v>
      </c>
      <c r="P60">
        <v>6.8999999999999999E-3</v>
      </c>
      <c r="Q60">
        <v>6.9499999999999996E-3</v>
      </c>
      <c r="R60">
        <v>6.6499999999999997E-3</v>
      </c>
      <c r="S60">
        <v>6.8100000000000001E-3</v>
      </c>
      <c r="T60">
        <v>6.6699999999999997E-3</v>
      </c>
      <c r="U60">
        <v>7.0699999999999999E-3</v>
      </c>
      <c r="V60">
        <v>6.9199999999999999E-3</v>
      </c>
      <c r="W60">
        <v>7.6400000000000001E-3</v>
      </c>
      <c r="X60">
        <v>7.3000000000000001E-3</v>
      </c>
      <c r="Y60">
        <v>7.4900000000000001E-3</v>
      </c>
      <c r="Z60">
        <v>7.4999999999999997E-3</v>
      </c>
      <c r="AA60">
        <v>7.9399999999999991E-3</v>
      </c>
      <c r="AB60">
        <v>8.8199999999999997E-3</v>
      </c>
      <c r="AC60">
        <v>8.4600000000000005E-3</v>
      </c>
      <c r="AD60">
        <v>7.5500000000000003E-3</v>
      </c>
      <c r="AE60">
        <v>6.3400000000000001E-3</v>
      </c>
      <c r="AF60">
        <v>7.4999999999999997E-3</v>
      </c>
      <c r="AG60">
        <v>7.3499999999999998E-3</v>
      </c>
      <c r="AH60">
        <v>6.9199999999999999E-3</v>
      </c>
      <c r="AI60">
        <v>6.4599999999999996E-3</v>
      </c>
      <c r="AJ60">
        <v>6.5300000000000002E-3</v>
      </c>
      <c r="AK60">
        <v>6.6400000000000001E-3</v>
      </c>
      <c r="AL60">
        <v>6.7200000000000003E-3</v>
      </c>
      <c r="AM60">
        <v>6.8399999999999997E-3</v>
      </c>
      <c r="AN60">
        <v>6.7099999999999998E-3</v>
      </c>
      <c r="AO60">
        <v>6.5599999999999999E-3</v>
      </c>
    </row>
    <row r="61" spans="1:41" x14ac:dyDescent="0.2">
      <c r="A61">
        <v>356</v>
      </c>
      <c r="B61" t="s">
        <v>4</v>
      </c>
      <c r="C61">
        <v>3.0000000000000001E-3</v>
      </c>
      <c r="D61">
        <v>2.8700000000000002E-3</v>
      </c>
      <c r="E61">
        <v>2.82E-3</v>
      </c>
      <c r="F61">
        <v>2.7899999999999999E-3</v>
      </c>
      <c r="G61">
        <v>2.98E-3</v>
      </c>
      <c r="H61">
        <v>3.1900000000000001E-3</v>
      </c>
      <c r="I61">
        <v>3.6600000000000001E-3</v>
      </c>
      <c r="J61">
        <v>3.5799999999999998E-3</v>
      </c>
      <c r="K61">
        <v>2.3400000000000001E-3</v>
      </c>
      <c r="L61">
        <v>2.8800000000000002E-3</v>
      </c>
      <c r="M61">
        <v>3.5300000000000002E-3</v>
      </c>
      <c r="N61">
        <v>3.0000000000000001E-3</v>
      </c>
      <c r="O61">
        <v>2.9399999999999999E-3</v>
      </c>
      <c r="P61">
        <v>3.13E-3</v>
      </c>
      <c r="Q61">
        <v>3.0400000000000002E-3</v>
      </c>
      <c r="R61">
        <v>2.99E-3</v>
      </c>
      <c r="S61">
        <v>2.98E-3</v>
      </c>
      <c r="T61">
        <v>3.0400000000000002E-3</v>
      </c>
      <c r="U61">
        <v>3.47E-3</v>
      </c>
      <c r="V61">
        <v>3.5000000000000001E-3</v>
      </c>
      <c r="W61">
        <v>3.48E-3</v>
      </c>
      <c r="X61">
        <v>3.3400000000000001E-3</v>
      </c>
      <c r="Y61">
        <v>3.32E-3</v>
      </c>
      <c r="Z61">
        <v>3.48E-3</v>
      </c>
      <c r="AA61">
        <v>3.65E-3</v>
      </c>
      <c r="AB61">
        <v>4.4000000000000003E-3</v>
      </c>
      <c r="AC61">
        <v>4.6100000000000004E-3</v>
      </c>
      <c r="AD61">
        <v>3.5300000000000002E-3</v>
      </c>
      <c r="AE61">
        <v>2.82E-3</v>
      </c>
      <c r="AF61">
        <v>3.8800000000000002E-3</v>
      </c>
      <c r="AG61">
        <v>3.1199999999999999E-3</v>
      </c>
      <c r="AH61">
        <v>2.9399999999999999E-3</v>
      </c>
      <c r="AI61">
        <v>2.8800000000000002E-3</v>
      </c>
      <c r="AJ61">
        <v>2.9099999999999998E-3</v>
      </c>
      <c r="AK61">
        <v>3.0000000000000001E-3</v>
      </c>
      <c r="AL61">
        <v>3.2499999999999999E-3</v>
      </c>
      <c r="AM61">
        <v>3.7200000000000002E-3</v>
      </c>
      <c r="AN61">
        <v>3.0100000000000001E-3</v>
      </c>
      <c r="AO61">
        <v>2.9199999999999999E-3</v>
      </c>
    </row>
    <row r="62" spans="1:41" x14ac:dyDescent="0.2">
      <c r="A62">
        <v>357</v>
      </c>
      <c r="B62" t="s">
        <v>4</v>
      </c>
      <c r="C62">
        <v>4.9300000000000004E-3</v>
      </c>
      <c r="D62">
        <v>4.8700000000000002E-3</v>
      </c>
      <c r="E62">
        <v>4.8399999999999997E-3</v>
      </c>
      <c r="F62">
        <v>4.7699999999999999E-3</v>
      </c>
      <c r="G62">
        <v>4.9800000000000001E-3</v>
      </c>
      <c r="H62">
        <v>4.64E-3</v>
      </c>
      <c r="I62">
        <v>5.0099999999999997E-3</v>
      </c>
      <c r="J62">
        <v>4.7999999999999996E-3</v>
      </c>
      <c r="K62">
        <v>4.4099999999999999E-3</v>
      </c>
      <c r="L62">
        <v>5.2100000000000002E-3</v>
      </c>
      <c r="M62">
        <v>5.2399999999999999E-3</v>
      </c>
      <c r="N62">
        <v>5.0499999999999998E-3</v>
      </c>
      <c r="O62">
        <v>5.0299999999999997E-3</v>
      </c>
      <c r="P62">
        <v>5.1900000000000002E-3</v>
      </c>
      <c r="Q62">
        <v>5.1399999999999996E-3</v>
      </c>
      <c r="R62">
        <v>5.0400000000000002E-3</v>
      </c>
      <c r="S62">
        <v>5.2100000000000002E-3</v>
      </c>
      <c r="T62">
        <v>5.0299999999999997E-3</v>
      </c>
      <c r="U62">
        <v>4.9500000000000004E-3</v>
      </c>
      <c r="V62">
        <v>5.0400000000000002E-3</v>
      </c>
      <c r="W62">
        <v>5.7600000000000004E-3</v>
      </c>
      <c r="X62">
        <v>5.62E-3</v>
      </c>
      <c r="Y62">
        <v>5.5999999999999999E-3</v>
      </c>
      <c r="Z62">
        <v>5.79E-3</v>
      </c>
      <c r="AA62">
        <v>6.2700000000000004E-3</v>
      </c>
      <c r="AB62">
        <v>6.4999999999999997E-3</v>
      </c>
      <c r="AC62">
        <v>6.11E-3</v>
      </c>
      <c r="AD62">
        <v>5.9800000000000001E-3</v>
      </c>
      <c r="AE62">
        <v>5.64E-3</v>
      </c>
      <c r="AF62">
        <v>5.5999999999999999E-3</v>
      </c>
      <c r="AG62">
        <v>5.8199999999999997E-3</v>
      </c>
      <c r="AH62">
        <v>5.1999999999999998E-3</v>
      </c>
      <c r="AI62">
        <v>5.0600000000000003E-3</v>
      </c>
      <c r="AJ62">
        <v>5.13E-3</v>
      </c>
      <c r="AK62">
        <v>5.1900000000000002E-3</v>
      </c>
      <c r="AL62">
        <v>4.79E-3</v>
      </c>
      <c r="AM62">
        <v>4.9699999999999996E-3</v>
      </c>
      <c r="AN62">
        <v>5.1700000000000001E-3</v>
      </c>
      <c r="AO62">
        <v>5.1500000000000001E-3</v>
      </c>
    </row>
    <row r="63" spans="1:41" x14ac:dyDescent="0.2">
      <c r="A63">
        <v>109</v>
      </c>
      <c r="B63" t="s">
        <v>4</v>
      </c>
      <c r="C63">
        <v>5.8300000000000001E-3</v>
      </c>
      <c r="D63">
        <v>6.0499999999999998E-3</v>
      </c>
      <c r="E63">
        <v>6.2199999999999998E-3</v>
      </c>
      <c r="F63">
        <v>6.4999999999999997E-3</v>
      </c>
      <c r="G63">
        <v>6.7999999999999996E-3</v>
      </c>
      <c r="H63">
        <v>7.8799999999999999E-3</v>
      </c>
      <c r="I63">
        <v>7.7000000000000002E-3</v>
      </c>
      <c r="J63">
        <v>7.1599999999999997E-3</v>
      </c>
      <c r="K63">
        <v>9.0399999999999994E-3</v>
      </c>
      <c r="L63">
        <v>5.9199999999999999E-3</v>
      </c>
      <c r="M63">
        <v>5.9899999999999997E-3</v>
      </c>
      <c r="N63">
        <v>6.13E-3</v>
      </c>
      <c r="O63">
        <v>6.1399999999999996E-3</v>
      </c>
      <c r="P63">
        <v>6.0000000000000001E-3</v>
      </c>
      <c r="Q63">
        <v>6.1599999999999997E-3</v>
      </c>
      <c r="R63">
        <v>6.1700000000000001E-3</v>
      </c>
      <c r="S63">
        <v>6.1799999999999997E-3</v>
      </c>
      <c r="T63">
        <v>6.1700000000000001E-3</v>
      </c>
      <c r="U63">
        <v>6.8300000000000001E-3</v>
      </c>
      <c r="V63">
        <v>6.77E-3</v>
      </c>
      <c r="W63">
        <v>5.7800000000000004E-3</v>
      </c>
      <c r="X63">
        <v>6.1599999999999997E-3</v>
      </c>
      <c r="Y63">
        <v>6.1700000000000001E-3</v>
      </c>
      <c r="Z63">
        <v>5.9199999999999999E-3</v>
      </c>
      <c r="AA63">
        <v>5.8500000000000002E-3</v>
      </c>
      <c r="AB63">
        <v>5.8700000000000002E-3</v>
      </c>
      <c r="AC63">
        <v>5.64E-3</v>
      </c>
      <c r="AD63">
        <v>5.9199999999999999E-3</v>
      </c>
      <c r="AE63">
        <v>6.1799999999999997E-3</v>
      </c>
      <c r="AF63">
        <v>7.77E-3</v>
      </c>
      <c r="AG63">
        <v>5.5599999999999998E-3</v>
      </c>
      <c r="AH63">
        <v>6.0699999999999999E-3</v>
      </c>
      <c r="AI63">
        <v>6.0200000000000002E-3</v>
      </c>
      <c r="AJ63">
        <v>5.9699999999999996E-3</v>
      </c>
      <c r="AK63">
        <v>6.28E-3</v>
      </c>
      <c r="AL63">
        <v>8.0700000000000008E-3</v>
      </c>
      <c r="AM63">
        <v>7.45E-3</v>
      </c>
      <c r="AN63">
        <v>6.3800000000000003E-3</v>
      </c>
      <c r="AO63">
        <v>5.9500000000000004E-3</v>
      </c>
    </row>
    <row r="64" spans="1:41" x14ac:dyDescent="0.2">
      <c r="A64">
        <v>153</v>
      </c>
      <c r="B64" t="s">
        <v>12</v>
      </c>
      <c r="C64">
        <v>6.1599999999999997E-3</v>
      </c>
      <c r="D64">
        <v>6.4599999999999996E-3</v>
      </c>
      <c r="E64">
        <v>6.3099999999999996E-3</v>
      </c>
      <c r="F64">
        <v>6.4000000000000003E-3</v>
      </c>
      <c r="G64">
        <v>6.1700000000000001E-3</v>
      </c>
      <c r="H64">
        <v>4.6100000000000004E-3</v>
      </c>
      <c r="I64">
        <v>3.7200000000000002E-3</v>
      </c>
      <c r="J64">
        <v>3.8999999999999998E-3</v>
      </c>
      <c r="K64">
        <v>4.47E-3</v>
      </c>
      <c r="L64">
        <v>6.3600000000000002E-3</v>
      </c>
      <c r="M64">
        <v>4.15E-3</v>
      </c>
      <c r="N64">
        <v>6.3699999999999998E-3</v>
      </c>
      <c r="O64">
        <v>6.3699999999999998E-3</v>
      </c>
      <c r="P64">
        <v>6.13E-3</v>
      </c>
      <c r="Q64">
        <v>6.4400000000000004E-3</v>
      </c>
      <c r="R64">
        <v>6.2100000000000002E-3</v>
      </c>
      <c r="S64">
        <v>6.2899999999999996E-3</v>
      </c>
      <c r="T64">
        <v>5.9100000000000003E-3</v>
      </c>
      <c r="U64">
        <v>4.64E-3</v>
      </c>
      <c r="V64">
        <v>3.8800000000000002E-3</v>
      </c>
      <c r="W64">
        <v>6.0000000000000001E-3</v>
      </c>
      <c r="X64">
        <v>6.0099999999999997E-3</v>
      </c>
      <c r="Y64">
        <v>5.9199999999999999E-3</v>
      </c>
      <c r="Z64">
        <v>5.7499999999999999E-3</v>
      </c>
      <c r="AA64">
        <v>5.3699999999999998E-3</v>
      </c>
      <c r="AB64">
        <v>4.1900000000000001E-3</v>
      </c>
      <c r="AC64">
        <v>3.5500000000000002E-3</v>
      </c>
      <c r="AD64">
        <v>5.7000000000000002E-3</v>
      </c>
      <c r="AE64">
        <v>6.3899999999999998E-3</v>
      </c>
      <c r="AF64">
        <v>4.5599999999999998E-3</v>
      </c>
      <c r="AG64">
        <v>6.2700000000000004E-3</v>
      </c>
      <c r="AH64">
        <v>6.5399999999999998E-3</v>
      </c>
      <c r="AI64">
        <v>6.5199999999999998E-3</v>
      </c>
      <c r="AJ64">
        <v>6.5399999999999998E-3</v>
      </c>
      <c r="AK64">
        <v>5.9699999999999996E-3</v>
      </c>
      <c r="AL64">
        <v>4.7099999999999998E-3</v>
      </c>
      <c r="AM64">
        <v>4.0200000000000001E-3</v>
      </c>
      <c r="AN64">
        <v>6.2700000000000004E-3</v>
      </c>
      <c r="AO64">
        <v>6.3899999999999998E-3</v>
      </c>
    </row>
    <row r="65" spans="1:41" x14ac:dyDescent="0.2">
      <c r="A65">
        <v>203</v>
      </c>
      <c r="B65" t="s">
        <v>4</v>
      </c>
      <c r="C65">
        <v>8.7299999999999999E-3</v>
      </c>
      <c r="D65">
        <v>8.8900000000000003E-3</v>
      </c>
      <c r="E65">
        <v>8.9599999999999992E-3</v>
      </c>
      <c r="F65">
        <v>9.4999999999999998E-3</v>
      </c>
      <c r="G65">
        <v>9.7400000000000004E-3</v>
      </c>
      <c r="H65">
        <v>1.1849999999999999E-2</v>
      </c>
      <c r="I65">
        <v>9.9699999999999997E-3</v>
      </c>
      <c r="J65">
        <v>9.0100000000000006E-3</v>
      </c>
      <c r="K65">
        <v>1.214E-2</v>
      </c>
      <c r="L65">
        <v>8.8800000000000007E-3</v>
      </c>
      <c r="M65">
        <v>9.2800000000000001E-3</v>
      </c>
      <c r="N65">
        <v>9.8200000000000006E-3</v>
      </c>
      <c r="O65">
        <v>1.001E-2</v>
      </c>
      <c r="P65">
        <v>1.014E-2</v>
      </c>
      <c r="Q65">
        <v>9.6600000000000002E-3</v>
      </c>
      <c r="R65">
        <v>9.5700000000000004E-3</v>
      </c>
      <c r="S65">
        <v>9.6900000000000007E-3</v>
      </c>
      <c r="T65">
        <v>9.4900000000000002E-3</v>
      </c>
      <c r="U65">
        <v>1.091E-2</v>
      </c>
      <c r="V65">
        <v>9.4900000000000002E-3</v>
      </c>
      <c r="W65">
        <v>9.7699999999999992E-3</v>
      </c>
      <c r="X65">
        <v>1.1900000000000001E-2</v>
      </c>
      <c r="Y65">
        <v>1.2030000000000001E-2</v>
      </c>
      <c r="Z65">
        <v>9.9900000000000006E-3</v>
      </c>
      <c r="AA65">
        <v>9.6100000000000005E-3</v>
      </c>
      <c r="AB65">
        <v>9.9299999999999996E-3</v>
      </c>
      <c r="AC65">
        <v>8.3800000000000003E-3</v>
      </c>
      <c r="AD65">
        <v>9.3799999999999994E-3</v>
      </c>
      <c r="AE65">
        <v>9.3100000000000006E-3</v>
      </c>
      <c r="AF65">
        <v>1.102E-2</v>
      </c>
      <c r="AG65">
        <v>8.7799999999999996E-3</v>
      </c>
      <c r="AH65">
        <v>9.5499999999999995E-3</v>
      </c>
      <c r="AI65">
        <v>9.0799999999999995E-3</v>
      </c>
      <c r="AJ65">
        <v>9.75E-3</v>
      </c>
      <c r="AK65">
        <v>9.7900000000000001E-3</v>
      </c>
      <c r="AL65">
        <v>1.124E-2</v>
      </c>
      <c r="AM65">
        <v>1.078E-2</v>
      </c>
      <c r="AN65">
        <v>1.1050000000000001E-2</v>
      </c>
      <c r="AO65">
        <v>1.014E-2</v>
      </c>
    </row>
    <row r="66" spans="1:41" x14ac:dyDescent="0.2">
      <c r="A66">
        <v>405</v>
      </c>
      <c r="B66" t="s">
        <v>12</v>
      </c>
      <c r="C66">
        <v>1.73E-3</v>
      </c>
      <c r="D66">
        <v>1.75E-3</v>
      </c>
      <c r="E66">
        <v>1.81E-3</v>
      </c>
      <c r="F66">
        <v>1.9300000000000001E-3</v>
      </c>
      <c r="G66">
        <v>1.7799999999999999E-3</v>
      </c>
      <c r="H66">
        <v>1.5E-3</v>
      </c>
      <c r="I66">
        <v>1.4599999999999999E-3</v>
      </c>
      <c r="J66">
        <v>9.6000000000000002E-4</v>
      </c>
      <c r="K66">
        <v>1.14E-3</v>
      </c>
      <c r="L66">
        <v>1.75E-3</v>
      </c>
      <c r="M66">
        <v>9.8999999999999999E-4</v>
      </c>
      <c r="N66">
        <v>1.72E-3</v>
      </c>
      <c r="O66">
        <v>1.7600000000000001E-3</v>
      </c>
      <c r="P66">
        <v>1.75E-3</v>
      </c>
      <c r="Q66">
        <v>1.74E-3</v>
      </c>
      <c r="R66">
        <v>1.7799999999999999E-3</v>
      </c>
      <c r="S66">
        <v>1.7899999999999999E-3</v>
      </c>
      <c r="T66">
        <v>1.5399999999999999E-3</v>
      </c>
      <c r="U66">
        <v>1.32E-3</v>
      </c>
      <c r="V66">
        <v>1.17E-3</v>
      </c>
      <c r="W66">
        <v>1.6800000000000001E-3</v>
      </c>
      <c r="X66">
        <v>1.6800000000000001E-3</v>
      </c>
      <c r="Y66">
        <v>1.66E-3</v>
      </c>
      <c r="Z66">
        <v>1.5200000000000001E-3</v>
      </c>
      <c r="AA66">
        <v>1.5399999999999999E-3</v>
      </c>
      <c r="AB66">
        <v>9.7000000000000005E-4</v>
      </c>
      <c r="AC66">
        <v>8.4000000000000003E-4</v>
      </c>
      <c r="AD66">
        <v>1.5299999999999999E-3</v>
      </c>
      <c r="AE66">
        <v>1.9499999999999999E-3</v>
      </c>
      <c r="AF66">
        <v>1.5499999999999999E-3</v>
      </c>
      <c r="AG66">
        <v>1.6900000000000001E-3</v>
      </c>
      <c r="AH66">
        <v>1.8600000000000001E-3</v>
      </c>
      <c r="AI66">
        <v>1.92E-3</v>
      </c>
      <c r="AJ66">
        <v>1.73E-3</v>
      </c>
      <c r="AK66">
        <v>1.6100000000000001E-3</v>
      </c>
      <c r="AL66">
        <v>1.48E-3</v>
      </c>
      <c r="AM66">
        <v>1.91E-3</v>
      </c>
      <c r="AN66">
        <v>1.73E-3</v>
      </c>
      <c r="AO66">
        <v>1.97E-3</v>
      </c>
    </row>
    <row r="67" spans="1:41" x14ac:dyDescent="0.2">
      <c r="A67">
        <v>406</v>
      </c>
      <c r="B67" t="s">
        <v>4</v>
      </c>
      <c r="C67">
        <v>3.5400000000000002E-3</v>
      </c>
      <c r="D67">
        <v>3.5999999999999999E-3</v>
      </c>
      <c r="E67">
        <v>3.5799999999999998E-3</v>
      </c>
      <c r="F67">
        <v>3.8500000000000001E-3</v>
      </c>
      <c r="G67">
        <v>3.7100000000000002E-3</v>
      </c>
      <c r="H67">
        <v>3.6700000000000001E-3</v>
      </c>
      <c r="I67">
        <v>2.8600000000000001E-3</v>
      </c>
      <c r="J67">
        <v>1.82E-3</v>
      </c>
      <c r="K67">
        <v>4.0600000000000002E-3</v>
      </c>
      <c r="L67">
        <v>3.5699999999999998E-3</v>
      </c>
      <c r="M67">
        <v>2.5300000000000001E-3</v>
      </c>
      <c r="N67">
        <v>3.7299999999999998E-3</v>
      </c>
      <c r="O67">
        <v>3.6600000000000001E-3</v>
      </c>
      <c r="P67">
        <v>3.7399999999999998E-3</v>
      </c>
      <c r="Q67">
        <v>3.7699999999999999E-3</v>
      </c>
      <c r="R67">
        <v>3.7299999999999998E-3</v>
      </c>
      <c r="S67">
        <v>3.8700000000000002E-3</v>
      </c>
      <c r="T67">
        <v>3.5699999999999998E-3</v>
      </c>
      <c r="U67">
        <v>3.46E-3</v>
      </c>
      <c r="V67">
        <v>2.6199999999999999E-3</v>
      </c>
      <c r="W67">
        <v>3.8700000000000002E-3</v>
      </c>
      <c r="X67">
        <v>3.8600000000000001E-3</v>
      </c>
      <c r="Y67">
        <v>3.7799999999999999E-3</v>
      </c>
      <c r="Z67">
        <v>3.6900000000000001E-3</v>
      </c>
      <c r="AA67">
        <v>3.3899999999999998E-3</v>
      </c>
      <c r="AB67">
        <v>3.2000000000000002E-3</v>
      </c>
      <c r="AC67">
        <v>2.3800000000000002E-3</v>
      </c>
      <c r="AD67">
        <v>3.48E-3</v>
      </c>
      <c r="AE67">
        <v>3.8999999999999998E-3</v>
      </c>
      <c r="AF67">
        <v>3.13E-3</v>
      </c>
      <c r="AG67">
        <v>3.64E-3</v>
      </c>
      <c r="AH67">
        <v>3.7599999999999999E-3</v>
      </c>
      <c r="AI67">
        <v>3.79E-3</v>
      </c>
      <c r="AJ67">
        <v>3.65E-3</v>
      </c>
      <c r="AK67">
        <v>3.5699999999999998E-3</v>
      </c>
      <c r="AL67">
        <v>3.82E-3</v>
      </c>
      <c r="AM67">
        <v>4.0299999999999997E-3</v>
      </c>
      <c r="AN67">
        <v>4.4299999999999999E-3</v>
      </c>
      <c r="AO67">
        <v>3.9100000000000003E-3</v>
      </c>
    </row>
    <row r="68" spans="1:41" x14ac:dyDescent="0.2">
      <c r="A68">
        <v>407</v>
      </c>
      <c r="B68" t="s">
        <v>12</v>
      </c>
      <c r="C68">
        <v>3.1099999999999999E-3</v>
      </c>
      <c r="D68">
        <v>3.14E-3</v>
      </c>
      <c r="E68">
        <v>3.0400000000000002E-3</v>
      </c>
      <c r="F68">
        <v>3.2699999999999999E-3</v>
      </c>
      <c r="G68">
        <v>3.1199999999999999E-3</v>
      </c>
      <c r="H68">
        <v>2.64E-3</v>
      </c>
      <c r="I68">
        <v>2.2499999999999998E-3</v>
      </c>
      <c r="J68">
        <v>1.6900000000000001E-3</v>
      </c>
      <c r="K68">
        <v>3.5400000000000002E-3</v>
      </c>
      <c r="L68">
        <v>3.0699999999999998E-3</v>
      </c>
      <c r="M68">
        <v>1.97E-3</v>
      </c>
      <c r="N68">
        <v>3.0699999999999998E-3</v>
      </c>
      <c r="O68">
        <v>3.16E-3</v>
      </c>
      <c r="P68">
        <v>3.3800000000000002E-3</v>
      </c>
      <c r="Q68">
        <v>3.3E-3</v>
      </c>
      <c r="R68">
        <v>3.2399999999999998E-3</v>
      </c>
      <c r="S68">
        <v>3.2100000000000002E-3</v>
      </c>
      <c r="T68">
        <v>2.9199999999999999E-3</v>
      </c>
      <c r="U68">
        <v>2.49E-3</v>
      </c>
      <c r="V68">
        <v>2.1700000000000001E-3</v>
      </c>
      <c r="W68">
        <v>3.1700000000000001E-3</v>
      </c>
      <c r="X68">
        <v>3.3400000000000001E-3</v>
      </c>
      <c r="Y68">
        <v>3.2000000000000002E-3</v>
      </c>
      <c r="Z68">
        <v>3.0899999999999999E-3</v>
      </c>
      <c r="AA68">
        <v>2.5100000000000001E-3</v>
      </c>
      <c r="AB68">
        <v>2.1800000000000001E-3</v>
      </c>
      <c r="AC68">
        <v>1.89E-3</v>
      </c>
      <c r="AD68">
        <v>3.14E-3</v>
      </c>
      <c r="AE68">
        <v>3.32E-3</v>
      </c>
      <c r="AF68">
        <v>2.3800000000000002E-3</v>
      </c>
      <c r="AG68">
        <v>3.15E-3</v>
      </c>
      <c r="AH68">
        <v>3.2699999999999999E-3</v>
      </c>
      <c r="AI68">
        <v>3.2599999999999999E-3</v>
      </c>
      <c r="AJ68">
        <v>3.14E-3</v>
      </c>
      <c r="AK68">
        <v>2.8500000000000001E-3</v>
      </c>
      <c r="AL68">
        <v>2.5500000000000002E-3</v>
      </c>
      <c r="AM68">
        <v>2.5200000000000001E-3</v>
      </c>
      <c r="AN68">
        <v>3.0500000000000002E-3</v>
      </c>
      <c r="AO68">
        <v>3.2200000000000002E-3</v>
      </c>
    </row>
    <row r="69" spans="1:41" x14ac:dyDescent="0.2">
      <c r="A69">
        <v>409</v>
      </c>
      <c r="B69" t="s">
        <v>12</v>
      </c>
      <c r="C69">
        <v>2.5600000000000002E-3</v>
      </c>
      <c r="D69">
        <v>2.5799999999999998E-3</v>
      </c>
      <c r="E69">
        <v>2.5500000000000002E-3</v>
      </c>
      <c r="F69">
        <v>2.6099999999999999E-3</v>
      </c>
      <c r="G69">
        <v>2.4599999999999999E-3</v>
      </c>
      <c r="H69">
        <v>1.9599999999999999E-3</v>
      </c>
      <c r="I69">
        <v>1.6199999999999999E-3</v>
      </c>
      <c r="J69">
        <v>1.4400000000000001E-3</v>
      </c>
      <c r="K69">
        <v>1.9599999999999999E-3</v>
      </c>
      <c r="L69">
        <v>2.4299999999999999E-3</v>
      </c>
      <c r="M69">
        <v>1.5499999999999999E-3</v>
      </c>
      <c r="N69">
        <v>2.4399999999999999E-3</v>
      </c>
      <c r="O69">
        <v>2.33E-3</v>
      </c>
      <c r="P69">
        <v>2.4099999999999998E-3</v>
      </c>
      <c r="Q69">
        <v>2.4499999999999999E-3</v>
      </c>
      <c r="R69">
        <v>2.4599999999999999E-3</v>
      </c>
      <c r="S69">
        <v>2.48E-3</v>
      </c>
      <c r="T69">
        <v>2.2599999999999999E-3</v>
      </c>
      <c r="U69">
        <v>1.7099999999999999E-3</v>
      </c>
      <c r="V69">
        <v>1.5499999999999999E-3</v>
      </c>
      <c r="W69">
        <v>2.0999999999999999E-3</v>
      </c>
      <c r="X69">
        <v>2.1800000000000001E-3</v>
      </c>
      <c r="Y69">
        <v>2.15E-3</v>
      </c>
      <c r="Z69">
        <v>1.98E-3</v>
      </c>
      <c r="AA69">
        <v>1.82E-3</v>
      </c>
      <c r="AB69">
        <v>1.4300000000000001E-3</v>
      </c>
      <c r="AC69">
        <v>1.1199999999999999E-3</v>
      </c>
      <c r="AD69">
        <v>1.98E-3</v>
      </c>
      <c r="AE69">
        <v>2.6099999999999999E-3</v>
      </c>
      <c r="AF69">
        <v>1.7099999999999999E-3</v>
      </c>
      <c r="AG69">
        <v>2.4499999999999999E-3</v>
      </c>
      <c r="AH69">
        <v>2.5600000000000002E-3</v>
      </c>
      <c r="AI69">
        <v>2.5600000000000002E-3</v>
      </c>
      <c r="AJ69">
        <v>2.5200000000000001E-3</v>
      </c>
      <c r="AK69">
        <v>2.2899999999999999E-3</v>
      </c>
      <c r="AL69">
        <v>1.89E-3</v>
      </c>
      <c r="AM69">
        <v>1.5900000000000001E-3</v>
      </c>
      <c r="AN69">
        <v>2.2399999999999998E-3</v>
      </c>
      <c r="AO69">
        <v>2.49E-3</v>
      </c>
    </row>
    <row r="70" spans="1:41" x14ac:dyDescent="0.2">
      <c r="A70">
        <v>410</v>
      </c>
      <c r="B70" t="s">
        <v>4</v>
      </c>
      <c r="C70">
        <v>9.2200000000000008E-3</v>
      </c>
      <c r="D70">
        <v>9.2200000000000008E-3</v>
      </c>
      <c r="E70">
        <v>9.0500000000000008E-3</v>
      </c>
      <c r="F70">
        <v>9.41E-3</v>
      </c>
      <c r="G70">
        <v>8.9899999999999997E-3</v>
      </c>
      <c r="H70">
        <v>7.2500000000000004E-3</v>
      </c>
      <c r="I70">
        <v>7.0000000000000001E-3</v>
      </c>
      <c r="J70">
        <v>6.6E-3</v>
      </c>
      <c r="K70">
        <v>7.8200000000000006E-3</v>
      </c>
      <c r="L70">
        <v>8.9099999999999995E-3</v>
      </c>
      <c r="M70">
        <v>6.96E-3</v>
      </c>
      <c r="N70">
        <v>8.9599999999999992E-3</v>
      </c>
      <c r="O70">
        <v>8.8999999999999999E-3</v>
      </c>
      <c r="P70">
        <v>9.4000000000000004E-3</v>
      </c>
      <c r="Q70">
        <v>9.0200000000000002E-3</v>
      </c>
      <c r="R70">
        <v>9.0200000000000002E-3</v>
      </c>
      <c r="S70">
        <v>8.8999999999999999E-3</v>
      </c>
      <c r="T70">
        <v>8.3099999999999997E-3</v>
      </c>
      <c r="U70">
        <v>6.8500000000000002E-3</v>
      </c>
      <c r="V70">
        <v>6.1799999999999997E-3</v>
      </c>
      <c r="W70">
        <v>8.5599999999999999E-3</v>
      </c>
      <c r="X70">
        <v>8.6400000000000001E-3</v>
      </c>
      <c r="Y70">
        <v>8.6499999999999997E-3</v>
      </c>
      <c r="Z70">
        <v>8.2900000000000005E-3</v>
      </c>
      <c r="AA70">
        <v>8.0000000000000002E-3</v>
      </c>
      <c r="AB70">
        <v>6.2100000000000002E-3</v>
      </c>
      <c r="AC70">
        <v>6.0000000000000001E-3</v>
      </c>
      <c r="AD70">
        <v>8.1499999999999993E-3</v>
      </c>
      <c r="AE70">
        <v>9.2999999999999992E-3</v>
      </c>
      <c r="AF70">
        <v>6.8799999999999998E-3</v>
      </c>
      <c r="AG70">
        <v>8.77E-3</v>
      </c>
      <c r="AH70">
        <v>8.9499999999999996E-3</v>
      </c>
      <c r="AI70">
        <v>9.2399999999999999E-3</v>
      </c>
      <c r="AJ70">
        <v>9.0900000000000009E-3</v>
      </c>
      <c r="AK70">
        <v>8.4100000000000008E-3</v>
      </c>
      <c r="AL70">
        <v>7.0899999999999999E-3</v>
      </c>
      <c r="AM70">
        <v>6.6299999999999996E-3</v>
      </c>
      <c r="AN70">
        <v>8.1799999999999998E-3</v>
      </c>
      <c r="AO70">
        <v>8.9099999999999995E-3</v>
      </c>
    </row>
    <row r="71" spans="1:41" x14ac:dyDescent="0.2">
      <c r="A71">
        <v>412</v>
      </c>
      <c r="B71" t="s">
        <v>6</v>
      </c>
      <c r="C71">
        <v>2.97E-3</v>
      </c>
      <c r="D71">
        <v>3.0500000000000002E-3</v>
      </c>
      <c r="E71">
        <v>2.96E-3</v>
      </c>
      <c r="F71">
        <v>3.16E-3</v>
      </c>
      <c r="G71">
        <v>3.3800000000000002E-3</v>
      </c>
      <c r="H71">
        <v>3.4499999999999999E-3</v>
      </c>
      <c r="I71">
        <v>3.3E-3</v>
      </c>
      <c r="J71">
        <v>2.7499999999999998E-3</v>
      </c>
      <c r="K71">
        <v>2.99E-3</v>
      </c>
      <c r="L71">
        <v>3.0899999999999999E-3</v>
      </c>
      <c r="M71">
        <v>2.8700000000000002E-3</v>
      </c>
      <c r="N71">
        <v>3.1700000000000001E-3</v>
      </c>
      <c r="O71">
        <v>3.0400000000000002E-3</v>
      </c>
      <c r="P71">
        <v>3.0999999999999999E-3</v>
      </c>
      <c r="Q71">
        <v>3.0799999999999998E-3</v>
      </c>
      <c r="R71">
        <v>3.0300000000000001E-3</v>
      </c>
      <c r="S71">
        <v>3.0999999999999999E-3</v>
      </c>
      <c r="T71">
        <v>3.0200000000000001E-3</v>
      </c>
      <c r="U71">
        <v>3.2399999999999998E-3</v>
      </c>
      <c r="V71">
        <v>2.66E-3</v>
      </c>
      <c r="W71">
        <v>2.9499999999999999E-3</v>
      </c>
      <c r="X71">
        <v>3.0899999999999999E-3</v>
      </c>
      <c r="Y71">
        <v>3.0200000000000001E-3</v>
      </c>
      <c r="Z71">
        <v>3.0500000000000002E-3</v>
      </c>
      <c r="AA71">
        <v>2.96E-3</v>
      </c>
      <c r="AB71">
        <v>2.8400000000000001E-3</v>
      </c>
      <c r="AC71">
        <v>2.5200000000000001E-3</v>
      </c>
      <c r="AD71">
        <v>3.0100000000000001E-3</v>
      </c>
      <c r="AE71">
        <v>3.1199999999999999E-3</v>
      </c>
      <c r="AF71">
        <v>3.0899999999999999E-3</v>
      </c>
      <c r="AG71">
        <v>3.0000000000000001E-3</v>
      </c>
      <c r="AH71">
        <v>3.0699999999999998E-3</v>
      </c>
      <c r="AI71">
        <v>3.0300000000000001E-3</v>
      </c>
      <c r="AJ71">
        <v>3.0699999999999998E-3</v>
      </c>
      <c r="AK71">
        <v>3.0799999999999998E-3</v>
      </c>
      <c r="AL71">
        <v>3.1800000000000001E-3</v>
      </c>
      <c r="AM71">
        <v>2.9299999999999999E-3</v>
      </c>
      <c r="AN71">
        <v>3.0799999999999998E-3</v>
      </c>
      <c r="AO71">
        <v>3.0999999999999999E-3</v>
      </c>
    </row>
    <row r="72" spans="1:41" x14ac:dyDescent="0.2">
      <c r="A72">
        <v>413</v>
      </c>
      <c r="B72" t="s">
        <v>12</v>
      </c>
      <c r="C72">
        <v>4.2399999999999998E-3</v>
      </c>
      <c r="D72">
        <v>4.3899999999999998E-3</v>
      </c>
      <c r="E72">
        <v>4.2100000000000002E-3</v>
      </c>
      <c r="F72">
        <v>4.1999999999999997E-3</v>
      </c>
      <c r="G72">
        <v>4.0600000000000002E-3</v>
      </c>
      <c r="H72">
        <v>2.8900000000000002E-3</v>
      </c>
      <c r="I72">
        <v>2.4299999999999999E-3</v>
      </c>
      <c r="J72">
        <v>2.1800000000000001E-3</v>
      </c>
      <c r="K72">
        <v>3.0699999999999998E-3</v>
      </c>
      <c r="L72">
        <v>3.8700000000000002E-3</v>
      </c>
      <c r="M72">
        <v>2.5000000000000001E-3</v>
      </c>
      <c r="N72">
        <v>4.1399999999999996E-3</v>
      </c>
      <c r="O72">
        <v>3.96E-3</v>
      </c>
      <c r="P72">
        <v>4.0600000000000002E-3</v>
      </c>
      <c r="Q72">
        <v>4.1599999999999996E-3</v>
      </c>
      <c r="R72">
        <v>4.0200000000000001E-3</v>
      </c>
      <c r="S72">
        <v>4.1599999999999996E-3</v>
      </c>
      <c r="T72">
        <v>3.8300000000000001E-3</v>
      </c>
      <c r="U72">
        <v>2.99E-3</v>
      </c>
      <c r="V72">
        <v>2.4199999999999998E-3</v>
      </c>
      <c r="W72">
        <v>3.7699999999999999E-3</v>
      </c>
      <c r="X72">
        <v>3.9500000000000004E-3</v>
      </c>
      <c r="Y72">
        <v>3.79E-3</v>
      </c>
      <c r="Z72">
        <v>3.5400000000000002E-3</v>
      </c>
      <c r="AA72">
        <v>3.3700000000000002E-3</v>
      </c>
      <c r="AB72">
        <v>2.48E-3</v>
      </c>
      <c r="AC72">
        <v>2.0899999999999998E-3</v>
      </c>
      <c r="AD72">
        <v>3.7699999999999999E-3</v>
      </c>
      <c r="AE72">
        <v>4.4299999999999999E-3</v>
      </c>
      <c r="AF72">
        <v>2.6099999999999999E-3</v>
      </c>
      <c r="AG72">
        <v>4.3099999999999996E-3</v>
      </c>
      <c r="AH72">
        <v>4.4099999999999999E-3</v>
      </c>
      <c r="AI72">
        <v>4.3699999999999998E-3</v>
      </c>
      <c r="AJ72">
        <v>4.4099999999999999E-3</v>
      </c>
      <c r="AK72">
        <v>4.1599999999999996E-3</v>
      </c>
      <c r="AL72">
        <v>2.9299999999999999E-3</v>
      </c>
      <c r="AM72">
        <v>2.32E-3</v>
      </c>
      <c r="AN72">
        <v>4.1000000000000003E-3</v>
      </c>
      <c r="AO72">
        <v>4.3299999999999996E-3</v>
      </c>
    </row>
    <row r="73" spans="1:41" hidden="1" x14ac:dyDescent="0.2">
      <c r="A73">
        <v>414</v>
      </c>
      <c r="B73" t="s">
        <v>17</v>
      </c>
      <c r="C73">
        <v>1.7799999999999999E-3</v>
      </c>
      <c r="D73">
        <v>1.83E-3</v>
      </c>
      <c r="E73">
        <v>1.8E-3</v>
      </c>
      <c r="F73">
        <v>1.7799999999999999E-3</v>
      </c>
      <c r="G73">
        <v>1.6999999999999999E-3</v>
      </c>
      <c r="H73">
        <v>1.14E-3</v>
      </c>
      <c r="I73">
        <v>9.5E-4</v>
      </c>
      <c r="J73">
        <v>5.4000000000000001E-4</v>
      </c>
      <c r="K73">
        <v>1.7600000000000001E-3</v>
      </c>
      <c r="L73">
        <v>1.74E-3</v>
      </c>
      <c r="M73">
        <v>1.0200000000000001E-3</v>
      </c>
      <c r="N73">
        <v>1.8E-3</v>
      </c>
      <c r="O73">
        <v>1.7099999999999999E-3</v>
      </c>
      <c r="P73">
        <v>1.7700000000000001E-3</v>
      </c>
      <c r="Q73">
        <v>1.8E-3</v>
      </c>
      <c r="R73">
        <v>1.73E-3</v>
      </c>
      <c r="S73">
        <v>1.72E-3</v>
      </c>
      <c r="T73">
        <v>1.56E-3</v>
      </c>
      <c r="U73">
        <v>1.1100000000000001E-3</v>
      </c>
      <c r="V73">
        <v>9.3999999999999997E-4</v>
      </c>
      <c r="W73">
        <v>1.47E-3</v>
      </c>
      <c r="X73">
        <v>1.4499999999999999E-3</v>
      </c>
      <c r="Y73">
        <v>1.4499999999999999E-3</v>
      </c>
      <c r="Z73">
        <v>1.31E-3</v>
      </c>
      <c r="AA73">
        <v>1.1999999999999999E-3</v>
      </c>
      <c r="AB73">
        <v>9.3999999999999997E-4</v>
      </c>
      <c r="AC73">
        <v>7.9000000000000001E-4</v>
      </c>
      <c r="AD73">
        <v>1.2700000000000001E-3</v>
      </c>
      <c r="AE73">
        <v>1.91E-3</v>
      </c>
      <c r="AF73">
        <v>1.0300000000000001E-3</v>
      </c>
      <c r="AG73">
        <v>1.82E-3</v>
      </c>
      <c r="AH73">
        <v>1.8400000000000001E-3</v>
      </c>
      <c r="AI73">
        <v>1.8699999999999999E-3</v>
      </c>
      <c r="AJ73">
        <v>1.8400000000000001E-3</v>
      </c>
      <c r="AK73">
        <v>1.66E-3</v>
      </c>
      <c r="AL73">
        <v>1.1900000000000001E-3</v>
      </c>
      <c r="AM73">
        <v>9.8999999999999999E-4</v>
      </c>
      <c r="AN73">
        <v>1.6800000000000001E-3</v>
      </c>
      <c r="AO73">
        <v>1.81E-3</v>
      </c>
    </row>
    <row r="74" spans="1:41" x14ac:dyDescent="0.2">
      <c r="A74">
        <v>415</v>
      </c>
      <c r="B74" t="s">
        <v>12</v>
      </c>
      <c r="C74">
        <v>3.2000000000000002E-3</v>
      </c>
      <c r="D74">
        <v>3.1900000000000001E-3</v>
      </c>
      <c r="E74">
        <v>3.15E-3</v>
      </c>
      <c r="F74">
        <v>3.1800000000000001E-3</v>
      </c>
      <c r="G74">
        <v>3.0699999999999998E-3</v>
      </c>
      <c r="H74">
        <v>2.1099999999999999E-3</v>
      </c>
      <c r="I74">
        <v>1.8799999999999999E-3</v>
      </c>
      <c r="J74">
        <v>2.2599999999999999E-3</v>
      </c>
      <c r="K74">
        <v>2.0699999999999998E-3</v>
      </c>
      <c r="L74">
        <v>3.0799999999999998E-3</v>
      </c>
      <c r="M74">
        <v>1.9400000000000001E-3</v>
      </c>
      <c r="N74">
        <v>3.2100000000000002E-3</v>
      </c>
      <c r="O74">
        <v>3.1900000000000001E-3</v>
      </c>
      <c r="P74">
        <v>3.2299999999999998E-3</v>
      </c>
      <c r="Q74">
        <v>3.31E-3</v>
      </c>
      <c r="R74">
        <v>3.1900000000000001E-3</v>
      </c>
      <c r="S74">
        <v>3.13E-3</v>
      </c>
      <c r="T74">
        <v>2.9199999999999999E-3</v>
      </c>
      <c r="U74">
        <v>2.1299999999999999E-3</v>
      </c>
      <c r="V74">
        <v>1.8500000000000001E-3</v>
      </c>
      <c r="W74">
        <v>2.63E-3</v>
      </c>
      <c r="X74">
        <v>2.6700000000000001E-3</v>
      </c>
      <c r="Y74">
        <v>2.6099999999999999E-3</v>
      </c>
      <c r="Z74">
        <v>2.5899999999999999E-3</v>
      </c>
      <c r="AA74">
        <v>2.3E-3</v>
      </c>
      <c r="AB74">
        <v>1.73E-3</v>
      </c>
      <c r="AC74">
        <v>1.6800000000000001E-3</v>
      </c>
      <c r="AD74">
        <v>2.63E-3</v>
      </c>
      <c r="AE74">
        <v>3.2599999999999999E-3</v>
      </c>
      <c r="AF74">
        <v>1.97E-3</v>
      </c>
      <c r="AG74">
        <v>3.29E-3</v>
      </c>
      <c r="AH74">
        <v>3.3999999999999998E-3</v>
      </c>
      <c r="AI74">
        <v>3.3600000000000001E-3</v>
      </c>
      <c r="AJ74">
        <v>3.4499999999999999E-3</v>
      </c>
      <c r="AK74">
        <v>3.3400000000000001E-3</v>
      </c>
      <c r="AL74">
        <v>2.6199999999999999E-3</v>
      </c>
      <c r="AM74">
        <v>1.8500000000000001E-3</v>
      </c>
      <c r="AN74">
        <v>3.2299999999999998E-3</v>
      </c>
      <c r="AO74">
        <v>3.3400000000000001E-3</v>
      </c>
    </row>
    <row r="75" spans="1:41" x14ac:dyDescent="0.2">
      <c r="A75">
        <v>416</v>
      </c>
      <c r="B75" t="s">
        <v>12</v>
      </c>
      <c r="C75">
        <v>2.6199999999999999E-3</v>
      </c>
      <c r="D75">
        <v>2.64E-3</v>
      </c>
      <c r="E75">
        <v>2.5100000000000001E-3</v>
      </c>
      <c r="F75">
        <v>2.5200000000000001E-3</v>
      </c>
      <c r="G75">
        <v>2.49E-3</v>
      </c>
      <c r="H75">
        <v>1.9E-3</v>
      </c>
      <c r="I75">
        <v>1.6800000000000001E-3</v>
      </c>
      <c r="J75">
        <v>1.89E-3</v>
      </c>
      <c r="K75">
        <v>1.6900000000000001E-3</v>
      </c>
      <c r="L75">
        <v>2.3999999999999998E-3</v>
      </c>
      <c r="M75">
        <v>1.8400000000000001E-3</v>
      </c>
      <c r="N75">
        <v>2.5899999999999999E-3</v>
      </c>
      <c r="O75">
        <v>2.5500000000000002E-3</v>
      </c>
      <c r="P75">
        <v>2.4099999999999998E-3</v>
      </c>
      <c r="Q75">
        <v>2.3999999999999998E-3</v>
      </c>
      <c r="R75">
        <v>2.3800000000000002E-3</v>
      </c>
      <c r="S75">
        <v>2.3900000000000002E-3</v>
      </c>
      <c r="T75">
        <v>2.2899999999999999E-3</v>
      </c>
      <c r="U75">
        <v>1.97E-3</v>
      </c>
      <c r="V75">
        <v>1.8400000000000001E-3</v>
      </c>
      <c r="W75">
        <v>1.9400000000000001E-3</v>
      </c>
      <c r="X75">
        <v>2E-3</v>
      </c>
      <c r="Y75">
        <v>1.9499999999999999E-3</v>
      </c>
      <c r="Z75">
        <v>1.89E-3</v>
      </c>
      <c r="AA75">
        <v>1.99E-3</v>
      </c>
      <c r="AB75">
        <v>1.75E-3</v>
      </c>
      <c r="AC75">
        <v>1.56E-3</v>
      </c>
      <c r="AD75">
        <v>2.0600000000000002E-3</v>
      </c>
      <c r="AE75">
        <v>2.2100000000000002E-3</v>
      </c>
      <c r="AF75">
        <v>1.73E-3</v>
      </c>
      <c r="AG75">
        <v>2.5200000000000001E-3</v>
      </c>
      <c r="AH75">
        <v>2.5300000000000001E-3</v>
      </c>
      <c r="AI75">
        <v>2.3700000000000001E-3</v>
      </c>
      <c r="AJ75">
        <v>2.5400000000000002E-3</v>
      </c>
      <c r="AK75">
        <v>2.3800000000000002E-3</v>
      </c>
      <c r="AL75">
        <v>1.7899999999999999E-3</v>
      </c>
      <c r="AM75">
        <v>1.6100000000000001E-3</v>
      </c>
      <c r="AN75">
        <v>2.4499999999999999E-3</v>
      </c>
      <c r="AO75">
        <v>2.5200000000000001E-3</v>
      </c>
    </row>
    <row r="76" spans="1:41" x14ac:dyDescent="0.2">
      <c r="A76">
        <v>417</v>
      </c>
      <c r="B76" t="s">
        <v>6</v>
      </c>
      <c r="C76">
        <v>3.3E-3</v>
      </c>
      <c r="D76">
        <v>3.3300000000000001E-3</v>
      </c>
      <c r="E76">
        <v>3.29E-3</v>
      </c>
      <c r="F76">
        <v>3.2799999999999999E-3</v>
      </c>
      <c r="G76">
        <v>4.0600000000000002E-3</v>
      </c>
      <c r="H76">
        <v>3.7599999999999999E-3</v>
      </c>
      <c r="I76">
        <v>3.2599999999999999E-3</v>
      </c>
      <c r="J76">
        <v>2.9499999999999999E-3</v>
      </c>
      <c r="K76">
        <v>3.7799999999999999E-3</v>
      </c>
      <c r="L76">
        <v>3.1900000000000001E-3</v>
      </c>
      <c r="M76">
        <v>2.97E-3</v>
      </c>
      <c r="N76">
        <v>3.2299999999999998E-3</v>
      </c>
      <c r="O76">
        <v>3.2799999999999999E-3</v>
      </c>
      <c r="P76">
        <v>3.31E-3</v>
      </c>
      <c r="Q76">
        <v>3.4499999999999999E-3</v>
      </c>
      <c r="R76">
        <v>3.4199999999999999E-3</v>
      </c>
      <c r="S76">
        <v>3.3E-3</v>
      </c>
      <c r="T76">
        <v>3.31E-3</v>
      </c>
      <c r="U76">
        <v>3.2499999999999999E-3</v>
      </c>
      <c r="V76">
        <v>3.0400000000000002E-3</v>
      </c>
      <c r="W76">
        <v>3.1900000000000001E-3</v>
      </c>
      <c r="X76">
        <v>3.13E-3</v>
      </c>
      <c r="Y76">
        <v>3.2499999999999999E-3</v>
      </c>
      <c r="Z76">
        <v>3.1199999999999999E-3</v>
      </c>
      <c r="AA76">
        <v>3.0400000000000002E-3</v>
      </c>
      <c r="AB76">
        <v>3.1099999999999999E-3</v>
      </c>
      <c r="AC76">
        <v>2.8600000000000001E-3</v>
      </c>
      <c r="AD76">
        <v>3.1099999999999999E-3</v>
      </c>
      <c r="AE76">
        <v>3.2799999999999999E-3</v>
      </c>
      <c r="AF76">
        <v>3.49E-3</v>
      </c>
      <c r="AG76">
        <v>3.1900000000000001E-3</v>
      </c>
      <c r="AH76">
        <v>3.29E-3</v>
      </c>
      <c r="AI76">
        <v>3.2200000000000002E-3</v>
      </c>
      <c r="AJ76">
        <v>3.32E-3</v>
      </c>
      <c r="AK76">
        <v>3.47E-3</v>
      </c>
      <c r="AL76">
        <v>3.7299999999999998E-3</v>
      </c>
      <c r="AM76">
        <v>3.2299999999999998E-3</v>
      </c>
      <c r="AN76">
        <v>3.5400000000000002E-3</v>
      </c>
      <c r="AO76">
        <v>3.3600000000000001E-3</v>
      </c>
    </row>
    <row r="77" spans="1:41" x14ac:dyDescent="0.2">
      <c r="A77">
        <v>419</v>
      </c>
      <c r="B77" t="s">
        <v>12</v>
      </c>
      <c r="C77">
        <v>2.3999999999999998E-3</v>
      </c>
      <c r="D77">
        <v>2.5400000000000002E-3</v>
      </c>
      <c r="E77">
        <v>2.4299999999999999E-3</v>
      </c>
      <c r="F77">
        <v>2.4599999999999999E-3</v>
      </c>
      <c r="G77">
        <v>2.2000000000000001E-3</v>
      </c>
      <c r="H77">
        <v>1.66E-3</v>
      </c>
      <c r="I77">
        <v>1.5100000000000001E-3</v>
      </c>
      <c r="J77">
        <v>1.2700000000000001E-3</v>
      </c>
      <c r="K77">
        <v>1.9E-3</v>
      </c>
      <c r="L77">
        <v>2.3700000000000001E-3</v>
      </c>
      <c r="M77">
        <v>1.66E-3</v>
      </c>
      <c r="N77">
        <v>2.47E-3</v>
      </c>
      <c r="O77">
        <v>2.48E-3</v>
      </c>
      <c r="P77">
        <v>2.48E-3</v>
      </c>
      <c r="Q77">
        <v>2.5699999999999998E-3</v>
      </c>
      <c r="R77">
        <v>2.48E-3</v>
      </c>
      <c r="S77">
        <v>2.49E-3</v>
      </c>
      <c r="T77">
        <v>2.1800000000000001E-3</v>
      </c>
      <c r="U77">
        <v>1.7600000000000001E-3</v>
      </c>
      <c r="V77">
        <v>1.6299999999999999E-3</v>
      </c>
      <c r="W77">
        <v>2.3700000000000001E-3</v>
      </c>
      <c r="X77">
        <v>2.3900000000000002E-3</v>
      </c>
      <c r="Y77">
        <v>2.3900000000000002E-3</v>
      </c>
      <c r="Z77">
        <v>2.3500000000000001E-3</v>
      </c>
      <c r="AA77">
        <v>2.1700000000000001E-3</v>
      </c>
      <c r="AB77">
        <v>1.9E-3</v>
      </c>
      <c r="AC77">
        <v>1.67E-3</v>
      </c>
      <c r="AD77">
        <v>2.3700000000000001E-3</v>
      </c>
      <c r="AE77">
        <v>2.4599999999999999E-3</v>
      </c>
      <c r="AF77">
        <v>1.7600000000000001E-3</v>
      </c>
      <c r="AG77">
        <v>2.3400000000000001E-3</v>
      </c>
      <c r="AH77">
        <v>2.4199999999999998E-3</v>
      </c>
      <c r="AI77">
        <v>2.3700000000000001E-3</v>
      </c>
      <c r="AJ77">
        <v>2.3800000000000002E-3</v>
      </c>
      <c r="AK77">
        <v>2.2000000000000001E-3</v>
      </c>
      <c r="AL77">
        <v>1.7099999999999999E-3</v>
      </c>
      <c r="AM77">
        <v>1.58E-3</v>
      </c>
      <c r="AN77">
        <v>2.0899999999999998E-3</v>
      </c>
      <c r="AO77">
        <v>2.3800000000000002E-3</v>
      </c>
    </row>
    <row r="78" spans="1:41" x14ac:dyDescent="0.2">
      <c r="A78">
        <v>420</v>
      </c>
      <c r="B78" t="s">
        <v>6</v>
      </c>
      <c r="C78">
        <v>1.8E-3</v>
      </c>
      <c r="D78">
        <v>1.81E-3</v>
      </c>
      <c r="E78">
        <v>1.7700000000000001E-3</v>
      </c>
      <c r="F78">
        <v>1.81E-3</v>
      </c>
      <c r="G78">
        <v>1.81E-3</v>
      </c>
      <c r="H78">
        <v>1.83E-3</v>
      </c>
      <c r="I78">
        <v>1.6900000000000001E-3</v>
      </c>
      <c r="J78">
        <v>1.6800000000000001E-3</v>
      </c>
      <c r="K78">
        <v>1.97E-3</v>
      </c>
      <c r="L78">
        <v>1.74E-3</v>
      </c>
      <c r="M78">
        <v>1.67E-3</v>
      </c>
      <c r="N78">
        <v>1.83E-3</v>
      </c>
      <c r="O78">
        <v>1.81E-3</v>
      </c>
      <c r="P78">
        <v>1.8799999999999999E-3</v>
      </c>
      <c r="Q78">
        <v>1.8500000000000001E-3</v>
      </c>
      <c r="R78">
        <v>1.83E-3</v>
      </c>
      <c r="S78">
        <v>1.82E-3</v>
      </c>
      <c r="T78">
        <v>1.83E-3</v>
      </c>
      <c r="U78">
        <v>1.7700000000000001E-3</v>
      </c>
      <c r="V78">
        <v>1.6999999999999999E-3</v>
      </c>
      <c r="W78">
        <v>1.83E-3</v>
      </c>
      <c r="X78">
        <v>1.8799999999999999E-3</v>
      </c>
      <c r="Y78">
        <v>1.9400000000000001E-3</v>
      </c>
      <c r="Z78">
        <v>1.9499999999999999E-3</v>
      </c>
      <c r="AA78">
        <v>1.8500000000000001E-3</v>
      </c>
      <c r="AB78">
        <v>2E-3</v>
      </c>
      <c r="AC78">
        <v>1.9400000000000001E-3</v>
      </c>
      <c r="AD78">
        <v>1.8799999999999999E-3</v>
      </c>
      <c r="AE78">
        <v>1.82E-3</v>
      </c>
      <c r="AF78">
        <v>1.74E-3</v>
      </c>
      <c r="AG78">
        <v>1.7899999999999999E-3</v>
      </c>
      <c r="AH78">
        <v>1.82E-3</v>
      </c>
      <c r="AI78">
        <v>1.7799999999999999E-3</v>
      </c>
      <c r="AJ78">
        <v>1.83E-3</v>
      </c>
      <c r="AK78">
        <v>1.8699999999999999E-3</v>
      </c>
      <c r="AL78">
        <v>1.8400000000000001E-3</v>
      </c>
      <c r="AM78">
        <v>1.74E-3</v>
      </c>
      <c r="AN78">
        <v>1.89E-3</v>
      </c>
      <c r="AO78">
        <v>1.81E-3</v>
      </c>
    </row>
    <row r="79" spans="1:41" x14ac:dyDescent="0.2">
      <c r="A79">
        <v>421</v>
      </c>
      <c r="B79" t="s">
        <v>6</v>
      </c>
      <c r="C79">
        <v>2.2499999999999998E-3</v>
      </c>
      <c r="D79">
        <v>2.15E-3</v>
      </c>
      <c r="E79">
        <v>2.0999999999999999E-3</v>
      </c>
      <c r="F79">
        <v>2.0400000000000001E-3</v>
      </c>
      <c r="G79">
        <v>2.1199999999999999E-3</v>
      </c>
      <c r="H79">
        <v>1.89E-3</v>
      </c>
      <c r="I79">
        <v>1.81E-3</v>
      </c>
      <c r="J79">
        <v>1.5399999999999999E-3</v>
      </c>
      <c r="K79">
        <v>2.2000000000000001E-3</v>
      </c>
      <c r="L79">
        <v>2.0600000000000002E-3</v>
      </c>
      <c r="M79">
        <v>1.82E-3</v>
      </c>
      <c r="N79">
        <v>2.15E-3</v>
      </c>
      <c r="O79">
        <v>2.1700000000000001E-3</v>
      </c>
      <c r="P79">
        <v>2.1299999999999999E-3</v>
      </c>
      <c r="Q79">
        <v>2.0500000000000002E-3</v>
      </c>
      <c r="R79">
        <v>1.97E-3</v>
      </c>
      <c r="S79">
        <v>2.1199999999999999E-3</v>
      </c>
      <c r="T79">
        <v>2.0999999999999999E-3</v>
      </c>
      <c r="U79">
        <v>1.99E-3</v>
      </c>
      <c r="V79">
        <v>1.8400000000000001E-3</v>
      </c>
      <c r="W79">
        <v>2.0799999999999998E-3</v>
      </c>
      <c r="X79">
        <v>2.0500000000000002E-3</v>
      </c>
      <c r="Y79">
        <v>2.0699999999999998E-3</v>
      </c>
      <c r="Z79">
        <v>2.1099999999999999E-3</v>
      </c>
      <c r="AA79">
        <v>2.0799999999999998E-3</v>
      </c>
      <c r="AB79">
        <v>2.2699999999999999E-3</v>
      </c>
      <c r="AC79">
        <v>2.2100000000000002E-3</v>
      </c>
      <c r="AD79">
        <v>2.0799999999999998E-3</v>
      </c>
      <c r="AE79">
        <v>2.2599999999999999E-3</v>
      </c>
      <c r="AF79">
        <v>1.83E-3</v>
      </c>
      <c r="AG79">
        <v>2.2499999999999998E-3</v>
      </c>
      <c r="AH79">
        <v>2.14E-3</v>
      </c>
      <c r="AI79">
        <v>2.1800000000000001E-3</v>
      </c>
      <c r="AJ79">
        <v>2.2200000000000002E-3</v>
      </c>
      <c r="AK79">
        <v>2.2000000000000001E-3</v>
      </c>
      <c r="AL79">
        <v>1.98E-3</v>
      </c>
      <c r="AM79">
        <v>1.8500000000000001E-3</v>
      </c>
      <c r="AN79">
        <v>2.1700000000000001E-3</v>
      </c>
      <c r="AO79">
        <v>2.1900000000000001E-3</v>
      </c>
    </row>
    <row r="80" spans="1:41" x14ac:dyDescent="0.2">
      <c r="A80">
        <v>422</v>
      </c>
      <c r="B80" t="s">
        <v>6</v>
      </c>
      <c r="C80">
        <v>1.48E-3</v>
      </c>
      <c r="D80">
        <v>1.4400000000000001E-3</v>
      </c>
      <c r="E80">
        <v>1.39E-3</v>
      </c>
      <c r="F80">
        <v>1.4400000000000001E-3</v>
      </c>
      <c r="G80">
        <v>1.48E-3</v>
      </c>
      <c r="H80">
        <v>1.32E-3</v>
      </c>
      <c r="I80">
        <v>1.2700000000000001E-3</v>
      </c>
      <c r="J80">
        <v>1.4300000000000001E-3</v>
      </c>
      <c r="K80">
        <v>1.33E-3</v>
      </c>
      <c r="L80">
        <v>1.3600000000000001E-3</v>
      </c>
      <c r="M80">
        <v>1.34E-3</v>
      </c>
      <c r="N80">
        <v>1.4599999999999999E-3</v>
      </c>
      <c r="O80">
        <v>1.4300000000000001E-3</v>
      </c>
      <c r="P80">
        <v>1.4400000000000001E-3</v>
      </c>
      <c r="Q80">
        <v>1.41E-3</v>
      </c>
      <c r="R80">
        <v>1.4499999999999999E-3</v>
      </c>
      <c r="S80">
        <v>1.4400000000000001E-3</v>
      </c>
      <c r="T80">
        <v>1.4599999999999999E-3</v>
      </c>
      <c r="U80">
        <v>1.39E-3</v>
      </c>
      <c r="V80">
        <v>1.3600000000000001E-3</v>
      </c>
      <c r="W80">
        <v>1.4E-3</v>
      </c>
      <c r="X80">
        <v>1.39E-3</v>
      </c>
      <c r="Y80">
        <v>1.4300000000000001E-3</v>
      </c>
      <c r="Z80">
        <v>1.3600000000000001E-3</v>
      </c>
      <c r="AA80">
        <v>1.4E-3</v>
      </c>
      <c r="AB80">
        <v>1.5399999999999999E-3</v>
      </c>
      <c r="AC80">
        <v>1.3799999999999999E-3</v>
      </c>
      <c r="AD80">
        <v>1.34E-3</v>
      </c>
      <c r="AE80">
        <v>1.41E-3</v>
      </c>
      <c r="AF80">
        <v>1.2800000000000001E-3</v>
      </c>
      <c r="AG80">
        <v>1.4300000000000001E-3</v>
      </c>
      <c r="AH80">
        <v>1.41E-3</v>
      </c>
      <c r="AI80">
        <v>1.39E-3</v>
      </c>
      <c r="AJ80">
        <v>1.4300000000000001E-3</v>
      </c>
      <c r="AK80">
        <v>1.4400000000000001E-3</v>
      </c>
      <c r="AL80">
        <v>1.23E-3</v>
      </c>
      <c r="AM80">
        <v>1.23E-3</v>
      </c>
      <c r="AN80">
        <v>1.4599999999999999E-3</v>
      </c>
      <c r="AO80">
        <v>1.4300000000000001E-3</v>
      </c>
    </row>
    <row r="81" spans="1:41" hidden="1" x14ac:dyDescent="0.2">
      <c r="A81">
        <v>111</v>
      </c>
      <c r="B81" t="s">
        <v>17</v>
      </c>
      <c r="C81">
        <v>8.8100000000000001E-3</v>
      </c>
      <c r="D81">
        <v>8.6700000000000006E-3</v>
      </c>
      <c r="E81">
        <v>8.5199999999999998E-3</v>
      </c>
      <c r="F81">
        <v>9.2899999999999996E-3</v>
      </c>
      <c r="G81">
        <v>9.7099999999999999E-3</v>
      </c>
      <c r="H81">
        <v>1.5440000000000001E-2</v>
      </c>
      <c r="I81">
        <v>1.721E-2</v>
      </c>
      <c r="J81">
        <v>1.5949999999999999E-2</v>
      </c>
      <c r="K81">
        <v>1.6490000000000001E-2</v>
      </c>
      <c r="L81">
        <v>9.2300000000000004E-3</v>
      </c>
      <c r="M81">
        <v>1.439E-2</v>
      </c>
      <c r="N81">
        <v>9.2300000000000004E-3</v>
      </c>
      <c r="O81">
        <v>9.5499999999999995E-3</v>
      </c>
      <c r="P81">
        <v>9.41E-3</v>
      </c>
      <c r="Q81">
        <v>9.4500000000000001E-3</v>
      </c>
      <c r="R81">
        <v>9.6799999999999994E-3</v>
      </c>
      <c r="S81">
        <v>9.6699999999999998E-3</v>
      </c>
      <c r="T81">
        <v>1.038E-2</v>
      </c>
      <c r="U81">
        <v>1.549E-2</v>
      </c>
      <c r="V81">
        <v>1.6070000000000001E-2</v>
      </c>
      <c r="W81">
        <v>1.0279999999999999E-2</v>
      </c>
      <c r="X81">
        <v>1.0500000000000001E-2</v>
      </c>
      <c r="Y81">
        <v>1.076E-2</v>
      </c>
      <c r="Z81">
        <v>1.157E-2</v>
      </c>
      <c r="AA81">
        <v>1.189E-2</v>
      </c>
      <c r="AB81">
        <v>1.7000000000000001E-2</v>
      </c>
      <c r="AC81">
        <v>1.729E-2</v>
      </c>
      <c r="AD81">
        <v>1.116E-2</v>
      </c>
      <c r="AE81">
        <v>9.8200000000000006E-3</v>
      </c>
      <c r="AF81">
        <v>1.9310000000000001E-2</v>
      </c>
      <c r="AG81">
        <v>9.4299999999999991E-3</v>
      </c>
      <c r="AH81">
        <v>9.2300000000000004E-3</v>
      </c>
      <c r="AI81">
        <v>9.2999999999999992E-3</v>
      </c>
      <c r="AJ81">
        <v>9.3299999999999998E-3</v>
      </c>
      <c r="AK81">
        <v>1.0489999999999999E-2</v>
      </c>
      <c r="AL81">
        <v>1.6559999999999998E-2</v>
      </c>
      <c r="AM81">
        <v>1.7739999999999999E-2</v>
      </c>
      <c r="AN81">
        <v>1.1860000000000001E-2</v>
      </c>
      <c r="AO81">
        <v>9.4400000000000005E-3</v>
      </c>
    </row>
    <row r="82" spans="1:41" hidden="1" x14ac:dyDescent="0.2">
      <c r="A82">
        <v>201</v>
      </c>
      <c r="B82" t="s">
        <v>17</v>
      </c>
      <c r="C82">
        <v>3.7399999999999998E-3</v>
      </c>
      <c r="D82">
        <v>3.81E-3</v>
      </c>
      <c r="E82">
        <v>3.8E-3</v>
      </c>
      <c r="F82">
        <v>3.7599999999999999E-3</v>
      </c>
      <c r="G82">
        <v>4.1000000000000003E-3</v>
      </c>
      <c r="H82">
        <v>4.9100000000000003E-3</v>
      </c>
      <c r="I82">
        <v>4.3699999999999998E-3</v>
      </c>
      <c r="J82">
        <v>4.7299999999999998E-3</v>
      </c>
      <c r="K82">
        <v>4.6499999999999996E-3</v>
      </c>
      <c r="L82">
        <v>4.0000000000000001E-3</v>
      </c>
      <c r="M82">
        <v>8.4600000000000005E-3</v>
      </c>
      <c r="N82">
        <v>6.3200000000000001E-3</v>
      </c>
      <c r="O82">
        <v>6.11E-3</v>
      </c>
      <c r="P82">
        <v>3.98E-3</v>
      </c>
      <c r="Q82">
        <v>3.9899999999999996E-3</v>
      </c>
      <c r="R82">
        <v>4.0600000000000002E-3</v>
      </c>
      <c r="S82">
        <v>4.0699999999999998E-3</v>
      </c>
      <c r="T82">
        <v>4.2700000000000004E-3</v>
      </c>
      <c r="U82">
        <v>4.4400000000000004E-3</v>
      </c>
      <c r="V82">
        <v>8.3000000000000001E-3</v>
      </c>
      <c r="W82">
        <v>3.7799999999999999E-3</v>
      </c>
      <c r="X82">
        <v>3.8E-3</v>
      </c>
      <c r="Y82">
        <v>3.7000000000000002E-3</v>
      </c>
      <c r="Z82">
        <v>3.7399999999999998E-3</v>
      </c>
      <c r="AA82">
        <v>3.7399999999999998E-3</v>
      </c>
      <c r="AB82">
        <v>3.8899999999999998E-3</v>
      </c>
      <c r="AC82">
        <v>4.8500000000000001E-3</v>
      </c>
      <c r="AD82">
        <v>3.7200000000000002E-3</v>
      </c>
      <c r="AE82">
        <v>3.6900000000000001E-3</v>
      </c>
      <c r="AF82">
        <v>4.8199999999999996E-3</v>
      </c>
      <c r="AG82">
        <v>3.64E-3</v>
      </c>
      <c r="AH82">
        <v>3.6099999999999999E-3</v>
      </c>
      <c r="AI82">
        <v>3.5300000000000002E-3</v>
      </c>
      <c r="AJ82">
        <v>3.6900000000000001E-3</v>
      </c>
      <c r="AK82">
        <v>3.8E-3</v>
      </c>
      <c r="AL82">
        <v>4.6699999999999997E-3</v>
      </c>
      <c r="AM82">
        <v>4.47E-3</v>
      </c>
      <c r="AN82">
        <v>4.2100000000000002E-3</v>
      </c>
      <c r="AO82">
        <v>3.5500000000000002E-3</v>
      </c>
    </row>
    <row r="83" spans="1:41" x14ac:dyDescent="0.2">
      <c r="A83">
        <v>501</v>
      </c>
      <c r="B83" t="s">
        <v>4</v>
      </c>
      <c r="C83">
        <v>3.5500000000000002E-3</v>
      </c>
      <c r="D83">
        <v>3.5400000000000002E-3</v>
      </c>
      <c r="E83">
        <v>3.5799999999999998E-3</v>
      </c>
      <c r="F83">
        <v>3.47E-3</v>
      </c>
      <c r="G83">
        <v>3.63E-3</v>
      </c>
      <c r="H83">
        <v>3.5799999999999998E-3</v>
      </c>
      <c r="I83">
        <v>3.4299999999999999E-3</v>
      </c>
      <c r="J83">
        <v>3.8400000000000001E-3</v>
      </c>
      <c r="K83">
        <v>3.6900000000000001E-3</v>
      </c>
      <c r="L83">
        <v>3.7299999999999998E-3</v>
      </c>
      <c r="M83">
        <v>4.1599999999999996E-3</v>
      </c>
      <c r="N83">
        <v>3.9199999999999999E-3</v>
      </c>
      <c r="O83">
        <v>3.82E-3</v>
      </c>
      <c r="P83">
        <v>3.7200000000000002E-3</v>
      </c>
      <c r="Q83">
        <v>3.8E-3</v>
      </c>
      <c r="R83">
        <v>3.9199999999999999E-3</v>
      </c>
      <c r="S83">
        <v>3.82E-3</v>
      </c>
      <c r="T83">
        <v>4.0200000000000001E-3</v>
      </c>
      <c r="U83">
        <v>4.2199999999999998E-3</v>
      </c>
      <c r="V83">
        <v>4.1900000000000001E-3</v>
      </c>
      <c r="W83">
        <v>4.2399999999999998E-3</v>
      </c>
      <c r="X83">
        <v>4.2300000000000003E-3</v>
      </c>
      <c r="Y83">
        <v>4.2500000000000003E-3</v>
      </c>
      <c r="Z83">
        <v>4.3800000000000002E-3</v>
      </c>
      <c r="AA83">
        <v>4.4200000000000003E-3</v>
      </c>
      <c r="AB83">
        <v>4.5100000000000001E-3</v>
      </c>
      <c r="AC83">
        <v>4.4600000000000004E-3</v>
      </c>
      <c r="AD83">
        <v>4.4600000000000004E-3</v>
      </c>
      <c r="AE83">
        <v>3.7000000000000002E-3</v>
      </c>
      <c r="AF83">
        <v>4.81E-3</v>
      </c>
      <c r="AG83">
        <v>3.7299999999999998E-3</v>
      </c>
      <c r="AH83">
        <v>3.6900000000000001E-3</v>
      </c>
      <c r="AI83">
        <v>3.6600000000000001E-3</v>
      </c>
      <c r="AJ83">
        <v>3.6800000000000001E-3</v>
      </c>
      <c r="AK83">
        <v>3.82E-3</v>
      </c>
      <c r="AL83">
        <v>4.0299999999999997E-3</v>
      </c>
      <c r="AM83">
        <v>3.98E-3</v>
      </c>
      <c r="AN83">
        <v>3.5300000000000002E-3</v>
      </c>
      <c r="AO83">
        <v>3.7299999999999998E-3</v>
      </c>
    </row>
    <row r="84" spans="1:41" x14ac:dyDescent="0.2">
      <c r="A84">
        <v>502</v>
      </c>
      <c r="B84" t="s">
        <v>4</v>
      </c>
      <c r="C84">
        <v>2.7399999999999998E-3</v>
      </c>
      <c r="D84">
        <v>2.7599999999999999E-3</v>
      </c>
      <c r="E84">
        <v>2.7000000000000001E-3</v>
      </c>
      <c r="F84">
        <v>2.5799999999999998E-3</v>
      </c>
      <c r="G84">
        <v>2.5699999999999998E-3</v>
      </c>
      <c r="H84">
        <v>2.2100000000000002E-3</v>
      </c>
      <c r="I84">
        <v>1.9599999999999999E-3</v>
      </c>
      <c r="J84">
        <v>2.0400000000000001E-3</v>
      </c>
      <c r="K84">
        <v>2.0500000000000002E-3</v>
      </c>
      <c r="L84">
        <v>2.5799999999999998E-3</v>
      </c>
      <c r="M84">
        <v>2.4599999999999999E-3</v>
      </c>
      <c r="N84">
        <v>2.7399999999999998E-3</v>
      </c>
      <c r="O84">
        <v>2.64E-3</v>
      </c>
      <c r="P84">
        <v>2.6099999999999999E-3</v>
      </c>
      <c r="Q84">
        <v>2.7399999999999998E-3</v>
      </c>
      <c r="R84">
        <v>2.65E-3</v>
      </c>
      <c r="S84">
        <v>2.6800000000000001E-3</v>
      </c>
      <c r="T84">
        <v>2.5899999999999999E-3</v>
      </c>
      <c r="U84">
        <v>2.2399999999999998E-3</v>
      </c>
      <c r="V84">
        <v>2.1099999999999999E-3</v>
      </c>
      <c r="W84">
        <v>2.5999999999999999E-3</v>
      </c>
      <c r="X84">
        <v>2.63E-3</v>
      </c>
      <c r="Y84">
        <v>2.5600000000000002E-3</v>
      </c>
      <c r="Z84">
        <v>2.5500000000000002E-3</v>
      </c>
      <c r="AA84">
        <v>2.5000000000000001E-3</v>
      </c>
      <c r="AB84">
        <v>2.3E-3</v>
      </c>
      <c r="AC84">
        <v>1.98E-3</v>
      </c>
      <c r="AD84">
        <v>2.5999999999999999E-3</v>
      </c>
      <c r="AE84">
        <v>2.7100000000000002E-3</v>
      </c>
      <c r="AF84">
        <v>2.0899999999999998E-3</v>
      </c>
      <c r="AG84">
        <v>2.7699999999999999E-3</v>
      </c>
      <c r="AH84">
        <v>2.6700000000000001E-3</v>
      </c>
      <c r="AI84">
        <v>2.7399999999999998E-3</v>
      </c>
      <c r="AJ84">
        <v>2.7399999999999998E-3</v>
      </c>
      <c r="AK84">
        <v>2.63E-3</v>
      </c>
      <c r="AL84">
        <v>2.2699999999999999E-3</v>
      </c>
      <c r="AM84">
        <v>2.0699999999999998E-3</v>
      </c>
      <c r="AN84">
        <v>2.8999999999999998E-3</v>
      </c>
      <c r="AO84">
        <v>2.7299999999999998E-3</v>
      </c>
    </row>
    <row r="85" spans="1:41" x14ac:dyDescent="0.2">
      <c r="A85">
        <v>503</v>
      </c>
      <c r="B85" t="s">
        <v>12</v>
      </c>
      <c r="C85">
        <v>3.46E-3</v>
      </c>
      <c r="D85">
        <v>3.5699999999999998E-3</v>
      </c>
      <c r="E85">
        <v>3.46E-3</v>
      </c>
      <c r="F85">
        <v>3.3899999999999998E-3</v>
      </c>
      <c r="G85">
        <v>3.0400000000000002E-3</v>
      </c>
      <c r="H85">
        <v>2.1800000000000001E-3</v>
      </c>
      <c r="I85">
        <v>2.1700000000000001E-3</v>
      </c>
      <c r="J85">
        <v>3.3E-3</v>
      </c>
      <c r="K85">
        <v>2.0999999999999999E-3</v>
      </c>
      <c r="L85">
        <v>3.48E-3</v>
      </c>
      <c r="M85">
        <v>2.0999999999999999E-3</v>
      </c>
      <c r="N85">
        <v>3.6600000000000001E-3</v>
      </c>
      <c r="O85">
        <v>3.6099999999999999E-3</v>
      </c>
      <c r="P85">
        <v>3.62E-3</v>
      </c>
      <c r="Q85">
        <v>3.6800000000000001E-3</v>
      </c>
      <c r="R85">
        <v>3.7000000000000002E-3</v>
      </c>
      <c r="S85">
        <v>3.5300000000000002E-3</v>
      </c>
      <c r="T85">
        <v>3.16E-3</v>
      </c>
      <c r="U85">
        <v>2.2200000000000002E-3</v>
      </c>
      <c r="V85">
        <v>1.9499999999999999E-3</v>
      </c>
      <c r="W85">
        <v>3.5799999999999998E-3</v>
      </c>
      <c r="X85">
        <v>3.64E-3</v>
      </c>
      <c r="Y85">
        <v>3.5699999999999998E-3</v>
      </c>
      <c r="Z85">
        <v>3.5599999999999998E-3</v>
      </c>
      <c r="AA85">
        <v>3.1700000000000001E-3</v>
      </c>
      <c r="AB85">
        <v>2.0100000000000001E-3</v>
      </c>
      <c r="AC85">
        <v>1.9300000000000001E-3</v>
      </c>
      <c r="AD85">
        <v>3.6099999999999999E-3</v>
      </c>
      <c r="AE85">
        <v>3.5000000000000001E-3</v>
      </c>
      <c r="AF85">
        <v>2.0600000000000002E-3</v>
      </c>
      <c r="AG85">
        <v>3.4399999999999999E-3</v>
      </c>
      <c r="AH85">
        <v>3.5100000000000001E-3</v>
      </c>
      <c r="AI85">
        <v>3.3899999999999998E-3</v>
      </c>
      <c r="AJ85">
        <v>3.3800000000000002E-3</v>
      </c>
      <c r="AK85">
        <v>3.0400000000000002E-3</v>
      </c>
      <c r="AL85">
        <v>2.1099999999999999E-3</v>
      </c>
      <c r="AM85">
        <v>2.0699999999999998E-3</v>
      </c>
      <c r="AN85">
        <v>2.9299999999999999E-3</v>
      </c>
      <c r="AO85">
        <v>3.3600000000000001E-3</v>
      </c>
    </row>
    <row r="86" spans="1:41" x14ac:dyDescent="0.2">
      <c r="A86">
        <v>504</v>
      </c>
      <c r="B86" t="s">
        <v>6</v>
      </c>
      <c r="C86">
        <v>4.7499999999999999E-3</v>
      </c>
      <c r="D86">
        <v>4.8300000000000001E-3</v>
      </c>
      <c r="E86">
        <v>4.7000000000000002E-3</v>
      </c>
      <c r="F86">
        <v>4.7299999999999998E-3</v>
      </c>
      <c r="G86">
        <v>4.7200000000000002E-3</v>
      </c>
      <c r="H86">
        <v>4.2900000000000004E-3</v>
      </c>
      <c r="I86">
        <v>4.1599999999999996E-3</v>
      </c>
      <c r="J86">
        <v>4.1200000000000004E-3</v>
      </c>
      <c r="K86">
        <v>4.4099999999999999E-3</v>
      </c>
      <c r="L86">
        <v>4.6299999999999996E-3</v>
      </c>
      <c r="M86">
        <v>4.0600000000000002E-3</v>
      </c>
      <c r="N86">
        <v>4.8900000000000002E-3</v>
      </c>
      <c r="O86">
        <v>4.6800000000000001E-3</v>
      </c>
      <c r="P86">
        <v>4.7800000000000004E-3</v>
      </c>
      <c r="Q86">
        <v>4.7499999999999999E-3</v>
      </c>
      <c r="R86">
        <v>4.7099999999999998E-3</v>
      </c>
      <c r="S86">
        <v>4.6499999999999996E-3</v>
      </c>
      <c r="T86">
        <v>4.5500000000000002E-3</v>
      </c>
      <c r="U86">
        <v>4.4000000000000003E-3</v>
      </c>
      <c r="V86">
        <v>4.3E-3</v>
      </c>
      <c r="W86">
        <v>4.7699999999999999E-3</v>
      </c>
      <c r="X86">
        <v>4.8500000000000001E-3</v>
      </c>
      <c r="Y86">
        <v>4.8900000000000002E-3</v>
      </c>
      <c r="Z86">
        <v>5.0400000000000002E-3</v>
      </c>
      <c r="AA86">
        <v>4.8399999999999997E-3</v>
      </c>
      <c r="AB86">
        <v>4.6699999999999997E-3</v>
      </c>
      <c r="AC86">
        <v>4.4999999999999997E-3</v>
      </c>
      <c r="AD86">
        <v>5.0000000000000001E-3</v>
      </c>
      <c r="AE86">
        <v>4.8900000000000002E-3</v>
      </c>
      <c r="AF86">
        <v>4.2500000000000003E-3</v>
      </c>
      <c r="AG86">
        <v>4.9100000000000003E-3</v>
      </c>
      <c r="AH86">
        <v>4.7299999999999998E-3</v>
      </c>
      <c r="AI86">
        <v>4.9100000000000003E-3</v>
      </c>
      <c r="AJ86">
        <v>4.8199999999999996E-3</v>
      </c>
      <c r="AK86">
        <v>4.7099999999999998E-3</v>
      </c>
      <c r="AL86">
        <v>4.4099999999999999E-3</v>
      </c>
      <c r="AM86">
        <v>4.2900000000000004E-3</v>
      </c>
      <c r="AN86">
        <v>4.8300000000000001E-3</v>
      </c>
      <c r="AO86">
        <v>4.9100000000000003E-3</v>
      </c>
    </row>
    <row r="87" spans="1:41" x14ac:dyDescent="0.2">
      <c r="A87">
        <v>506</v>
      </c>
      <c r="B87" t="s">
        <v>6</v>
      </c>
      <c r="C87">
        <v>3.8E-3</v>
      </c>
      <c r="D87">
        <v>3.8E-3</v>
      </c>
      <c r="E87">
        <v>3.7100000000000002E-3</v>
      </c>
      <c r="F87">
        <v>3.7200000000000002E-3</v>
      </c>
      <c r="G87">
        <v>3.9899999999999996E-3</v>
      </c>
      <c r="H87">
        <v>4.1599999999999996E-3</v>
      </c>
      <c r="I87">
        <v>4.0099999999999997E-3</v>
      </c>
      <c r="J87">
        <v>4.2599999999999999E-3</v>
      </c>
      <c r="K87">
        <v>4.4200000000000003E-3</v>
      </c>
      <c r="L87">
        <v>3.6099999999999999E-3</v>
      </c>
      <c r="M87">
        <v>4.3600000000000002E-3</v>
      </c>
      <c r="N87">
        <v>3.8800000000000002E-3</v>
      </c>
      <c r="O87">
        <v>3.7799999999999999E-3</v>
      </c>
      <c r="P87">
        <v>3.8600000000000001E-3</v>
      </c>
      <c r="Q87">
        <v>3.8500000000000001E-3</v>
      </c>
      <c r="R87">
        <v>3.82E-3</v>
      </c>
      <c r="S87">
        <v>3.8E-3</v>
      </c>
      <c r="T87">
        <v>3.81E-3</v>
      </c>
      <c r="U87">
        <v>4.3099999999999996E-3</v>
      </c>
      <c r="V87">
        <v>4.15E-3</v>
      </c>
      <c r="W87">
        <v>3.9699999999999996E-3</v>
      </c>
      <c r="X87">
        <v>3.96E-3</v>
      </c>
      <c r="Y87">
        <v>4.0099999999999997E-3</v>
      </c>
      <c r="Z87">
        <v>4.2900000000000004E-3</v>
      </c>
      <c r="AA87">
        <v>4.2399999999999998E-3</v>
      </c>
      <c r="AB87">
        <v>4.4799999999999996E-3</v>
      </c>
      <c r="AC87">
        <v>4.3299999999999996E-3</v>
      </c>
      <c r="AD87">
        <v>3.8800000000000002E-3</v>
      </c>
      <c r="AE87">
        <v>3.7100000000000002E-3</v>
      </c>
      <c r="AF87">
        <v>4.0699999999999998E-3</v>
      </c>
      <c r="AG87">
        <v>3.6700000000000001E-3</v>
      </c>
      <c r="AH87">
        <v>3.7499999999999999E-3</v>
      </c>
      <c r="AI87">
        <v>3.7599999999999999E-3</v>
      </c>
      <c r="AJ87">
        <v>3.79E-3</v>
      </c>
      <c r="AK87">
        <v>3.8E-3</v>
      </c>
      <c r="AL87">
        <v>4.1999999999999997E-3</v>
      </c>
      <c r="AM87">
        <v>4.15E-3</v>
      </c>
      <c r="AN87">
        <v>3.9199999999999999E-3</v>
      </c>
      <c r="AO87">
        <v>3.81E-3</v>
      </c>
    </row>
    <row r="88" spans="1:41" x14ac:dyDescent="0.2">
      <c r="A88">
        <v>507</v>
      </c>
      <c r="B88" t="s">
        <v>6</v>
      </c>
      <c r="C88">
        <v>4.6699999999999997E-3</v>
      </c>
      <c r="D88">
        <v>4.7600000000000003E-3</v>
      </c>
      <c r="E88">
        <v>4.7200000000000002E-3</v>
      </c>
      <c r="F88">
        <v>4.81E-3</v>
      </c>
      <c r="G88">
        <v>4.8199999999999996E-3</v>
      </c>
      <c r="H88">
        <v>4.6499999999999996E-3</v>
      </c>
      <c r="I88">
        <v>4.5300000000000002E-3</v>
      </c>
      <c r="J88">
        <v>4.7200000000000002E-3</v>
      </c>
      <c r="K88">
        <v>5.3400000000000001E-3</v>
      </c>
      <c r="L88">
        <v>4.7999999999999996E-3</v>
      </c>
      <c r="M88">
        <v>5.2900000000000004E-3</v>
      </c>
      <c r="N88">
        <v>4.9300000000000004E-3</v>
      </c>
      <c r="O88">
        <v>4.9300000000000004E-3</v>
      </c>
      <c r="P88">
        <v>5.0800000000000003E-3</v>
      </c>
      <c r="Q88">
        <v>4.9399999999999999E-3</v>
      </c>
      <c r="R88">
        <v>4.8900000000000002E-3</v>
      </c>
      <c r="S88">
        <v>4.9500000000000004E-3</v>
      </c>
      <c r="T88">
        <v>5.0099999999999997E-3</v>
      </c>
      <c r="U88">
        <v>4.8900000000000002E-3</v>
      </c>
      <c r="V88">
        <v>4.8700000000000002E-3</v>
      </c>
      <c r="W88">
        <v>5.2900000000000004E-3</v>
      </c>
      <c r="X88">
        <v>5.3499999999999997E-3</v>
      </c>
      <c r="Y88">
        <v>5.3299999999999997E-3</v>
      </c>
      <c r="Z88">
        <v>5.4000000000000003E-3</v>
      </c>
      <c r="AA88">
        <v>5.47E-3</v>
      </c>
      <c r="AB88">
        <v>5.2900000000000004E-3</v>
      </c>
      <c r="AC88">
        <v>5.1999999999999998E-3</v>
      </c>
      <c r="AD88">
        <v>5.2399999999999999E-3</v>
      </c>
      <c r="AE88">
        <v>4.8999999999999998E-3</v>
      </c>
      <c r="AF88">
        <v>4.9500000000000004E-3</v>
      </c>
      <c r="AG88">
        <v>4.7099999999999998E-3</v>
      </c>
      <c r="AH88">
        <v>4.5799999999999999E-3</v>
      </c>
      <c r="AI88">
        <v>4.7699999999999999E-3</v>
      </c>
      <c r="AJ88">
        <v>4.7200000000000002E-3</v>
      </c>
      <c r="AK88">
        <v>4.7400000000000003E-3</v>
      </c>
      <c r="AL88">
        <v>4.6899999999999997E-3</v>
      </c>
      <c r="AM88">
        <v>4.6800000000000001E-3</v>
      </c>
      <c r="AN88">
        <v>4.8700000000000002E-3</v>
      </c>
      <c r="AO88">
        <v>4.6899999999999997E-3</v>
      </c>
    </row>
    <row r="89" spans="1:41" x14ac:dyDescent="0.2">
      <c r="A89">
        <v>511</v>
      </c>
      <c r="B89" t="s">
        <v>12</v>
      </c>
      <c r="C89">
        <v>3.2799999999999999E-3</v>
      </c>
      <c r="D89">
        <v>3.3600000000000001E-3</v>
      </c>
      <c r="E89">
        <v>3.1800000000000001E-3</v>
      </c>
      <c r="F89">
        <v>3.3400000000000001E-3</v>
      </c>
      <c r="G89">
        <v>3.0200000000000001E-3</v>
      </c>
      <c r="H89">
        <v>2.0100000000000001E-3</v>
      </c>
      <c r="I89">
        <v>1.74E-3</v>
      </c>
      <c r="J89">
        <v>1.7600000000000001E-3</v>
      </c>
      <c r="K89">
        <v>2.6900000000000001E-3</v>
      </c>
      <c r="L89">
        <v>3.31E-3</v>
      </c>
      <c r="M89">
        <v>2.0899999999999998E-3</v>
      </c>
      <c r="N89">
        <v>3.5200000000000001E-3</v>
      </c>
      <c r="O89">
        <v>3.5599999999999998E-3</v>
      </c>
      <c r="P89">
        <v>3.5999999999999999E-3</v>
      </c>
      <c r="Q89">
        <v>3.5799999999999998E-3</v>
      </c>
      <c r="R89">
        <v>3.4299999999999999E-3</v>
      </c>
      <c r="S89">
        <v>3.5100000000000001E-3</v>
      </c>
      <c r="T89">
        <v>2.97E-3</v>
      </c>
      <c r="U89">
        <v>2.1299999999999999E-3</v>
      </c>
      <c r="V89">
        <v>1.9499999999999999E-3</v>
      </c>
      <c r="W89">
        <v>3.1700000000000001E-3</v>
      </c>
      <c r="X89">
        <v>3.2599999999999999E-3</v>
      </c>
      <c r="Y89">
        <v>3.0899999999999999E-3</v>
      </c>
      <c r="Z89">
        <v>2.9299999999999999E-3</v>
      </c>
      <c r="AA89">
        <v>2.6700000000000001E-3</v>
      </c>
      <c r="AB89">
        <v>1.7899999999999999E-3</v>
      </c>
      <c r="AC89">
        <v>1.66E-3</v>
      </c>
      <c r="AD89">
        <v>2.9099999999999998E-3</v>
      </c>
      <c r="AE89">
        <v>3.3600000000000001E-3</v>
      </c>
      <c r="AF89">
        <v>1.8500000000000001E-3</v>
      </c>
      <c r="AG89">
        <v>3.14E-3</v>
      </c>
      <c r="AH89">
        <v>3.2599999999999999E-3</v>
      </c>
      <c r="AI89">
        <v>3.3500000000000001E-3</v>
      </c>
      <c r="AJ89">
        <v>3.0899999999999999E-3</v>
      </c>
      <c r="AK89">
        <v>2.7599999999999999E-3</v>
      </c>
      <c r="AL89">
        <v>1.9599999999999999E-3</v>
      </c>
      <c r="AM89">
        <v>1.6299999999999999E-3</v>
      </c>
      <c r="AN89">
        <v>2.7599999999999999E-3</v>
      </c>
      <c r="AO89">
        <v>3.1800000000000001E-3</v>
      </c>
    </row>
    <row r="90" spans="1:41" x14ac:dyDescent="0.2">
      <c r="A90">
        <v>513</v>
      </c>
      <c r="B90" t="s">
        <v>12</v>
      </c>
      <c r="C90">
        <v>2.3900000000000002E-3</v>
      </c>
      <c r="D90">
        <v>2.5100000000000001E-3</v>
      </c>
      <c r="E90">
        <v>2.5500000000000002E-3</v>
      </c>
      <c r="F90">
        <v>2.7499999999999998E-3</v>
      </c>
      <c r="G90">
        <v>2.97E-3</v>
      </c>
      <c r="H90">
        <v>3.8400000000000001E-3</v>
      </c>
      <c r="I90">
        <v>3.8300000000000001E-3</v>
      </c>
      <c r="J90">
        <v>3.4199999999999999E-3</v>
      </c>
      <c r="K90">
        <v>4.1799999999999997E-3</v>
      </c>
      <c r="L90">
        <v>2.5600000000000002E-3</v>
      </c>
      <c r="M90">
        <v>3.2599999999999999E-3</v>
      </c>
      <c r="N90">
        <v>2.7499999999999998E-3</v>
      </c>
      <c r="O90">
        <v>2.7200000000000002E-3</v>
      </c>
      <c r="P90">
        <v>2.7100000000000002E-3</v>
      </c>
      <c r="Q90">
        <v>2.66E-3</v>
      </c>
      <c r="R90">
        <v>2.7499999999999998E-3</v>
      </c>
      <c r="S90">
        <v>2.8500000000000001E-3</v>
      </c>
      <c r="T90">
        <v>2.96E-3</v>
      </c>
      <c r="U90">
        <v>3.5699999999999998E-3</v>
      </c>
      <c r="V90">
        <v>3.2599999999999999E-3</v>
      </c>
      <c r="W90">
        <v>2.64E-3</v>
      </c>
      <c r="X90">
        <v>2.7100000000000002E-3</v>
      </c>
      <c r="Y90">
        <v>2.8300000000000001E-3</v>
      </c>
      <c r="Z90">
        <v>2.7799999999999999E-3</v>
      </c>
      <c r="AA90">
        <v>2.7599999999999999E-3</v>
      </c>
      <c r="AB90">
        <v>3.3800000000000002E-3</v>
      </c>
      <c r="AC90">
        <v>3.14E-3</v>
      </c>
      <c r="AD90">
        <v>2.7000000000000001E-3</v>
      </c>
      <c r="AE90">
        <v>2.7499999999999998E-3</v>
      </c>
      <c r="AF90">
        <v>3.8899999999999998E-3</v>
      </c>
      <c r="AG90">
        <v>2.3600000000000001E-3</v>
      </c>
      <c r="AH90">
        <v>2.3800000000000002E-3</v>
      </c>
      <c r="AI90">
        <v>2.63E-3</v>
      </c>
      <c r="AJ90">
        <v>2.6199999999999999E-3</v>
      </c>
      <c r="AK90">
        <v>2.7299999999999998E-3</v>
      </c>
      <c r="AL90">
        <v>3.6600000000000001E-3</v>
      </c>
      <c r="AM90">
        <v>3.4199999999999999E-3</v>
      </c>
      <c r="AN90">
        <v>2.8400000000000001E-3</v>
      </c>
      <c r="AO90">
        <v>2.49E-3</v>
      </c>
    </row>
    <row r="91" spans="1:41" hidden="1" x14ac:dyDescent="0.2">
      <c r="A91">
        <v>517</v>
      </c>
      <c r="B91" t="s">
        <v>17</v>
      </c>
      <c r="C91">
        <v>3.8E-3</v>
      </c>
      <c r="D91">
        <v>3.96E-3</v>
      </c>
      <c r="E91">
        <v>3.98E-3</v>
      </c>
      <c r="F91">
        <v>4.2300000000000003E-3</v>
      </c>
      <c r="G91">
        <v>4.7299999999999998E-3</v>
      </c>
      <c r="H91">
        <v>6.3200000000000001E-3</v>
      </c>
      <c r="I91">
        <v>9.2499999999999995E-3</v>
      </c>
      <c r="J91">
        <v>9.4199999999999996E-3</v>
      </c>
      <c r="K91">
        <v>7.4599999999999996E-3</v>
      </c>
      <c r="L91">
        <v>4.0499999999999998E-3</v>
      </c>
      <c r="M91">
        <v>8.7299999999999999E-3</v>
      </c>
      <c r="N91">
        <v>4.2199999999999998E-3</v>
      </c>
      <c r="O91">
        <v>4.3499999999999997E-3</v>
      </c>
      <c r="P91">
        <v>4.0800000000000003E-3</v>
      </c>
      <c r="Q91">
        <v>4.0299999999999997E-3</v>
      </c>
      <c r="R91">
        <v>4.2399999999999998E-3</v>
      </c>
      <c r="S91">
        <v>4.2300000000000003E-3</v>
      </c>
      <c r="T91">
        <v>4.79E-3</v>
      </c>
      <c r="U91">
        <v>5.8700000000000002E-3</v>
      </c>
      <c r="V91">
        <v>8.4200000000000004E-3</v>
      </c>
      <c r="W91">
        <v>3.8999999999999998E-3</v>
      </c>
      <c r="X91">
        <v>4.0800000000000003E-3</v>
      </c>
      <c r="Y91">
        <v>4.2199999999999998E-3</v>
      </c>
      <c r="Z91">
        <v>4.2700000000000004E-3</v>
      </c>
      <c r="AA91">
        <v>4.4200000000000003E-3</v>
      </c>
      <c r="AB91">
        <v>5.3099999999999996E-3</v>
      </c>
      <c r="AC91">
        <v>8.3899999999999999E-3</v>
      </c>
      <c r="AD91">
        <v>4.1799999999999997E-3</v>
      </c>
      <c r="AE91">
        <v>4.1799999999999997E-3</v>
      </c>
      <c r="AF91">
        <v>6.0000000000000001E-3</v>
      </c>
      <c r="AG91">
        <v>3.5200000000000001E-3</v>
      </c>
      <c r="AH91">
        <v>3.7200000000000002E-3</v>
      </c>
      <c r="AI91">
        <v>3.8899999999999998E-3</v>
      </c>
      <c r="AJ91">
        <v>3.8899999999999998E-3</v>
      </c>
      <c r="AK91">
        <v>4.2199999999999998E-3</v>
      </c>
      <c r="AL91">
        <v>5.7800000000000004E-3</v>
      </c>
      <c r="AM91">
        <v>8.0000000000000002E-3</v>
      </c>
      <c r="AN91">
        <v>4.2199999999999998E-3</v>
      </c>
      <c r="AO91">
        <v>3.65E-3</v>
      </c>
    </row>
    <row r="92" spans="1:41" x14ac:dyDescent="0.2">
      <c r="A92">
        <v>518</v>
      </c>
      <c r="B92" t="s">
        <v>12</v>
      </c>
      <c r="C92">
        <v>2.81E-3</v>
      </c>
      <c r="D92">
        <v>2.8300000000000001E-3</v>
      </c>
      <c r="E92">
        <v>2.7899999999999999E-3</v>
      </c>
      <c r="F92">
        <v>2.8400000000000001E-3</v>
      </c>
      <c r="G92">
        <v>2.8500000000000001E-3</v>
      </c>
      <c r="H92">
        <v>2.48E-3</v>
      </c>
      <c r="I92">
        <v>3.7799999999999999E-3</v>
      </c>
      <c r="J92">
        <v>4.13E-3</v>
      </c>
      <c r="K92">
        <v>2.5999999999999999E-3</v>
      </c>
      <c r="L92">
        <v>2.8E-3</v>
      </c>
      <c r="M92">
        <v>3.7299999999999998E-3</v>
      </c>
      <c r="N92">
        <v>2.7200000000000002E-3</v>
      </c>
      <c r="O92">
        <v>2.7299999999999998E-3</v>
      </c>
      <c r="P92">
        <v>2.6800000000000001E-3</v>
      </c>
      <c r="Q92">
        <v>2.7000000000000001E-3</v>
      </c>
      <c r="R92">
        <v>2.7599999999999999E-3</v>
      </c>
      <c r="S92">
        <v>2.5899999999999999E-3</v>
      </c>
      <c r="T92">
        <v>2.5699999999999998E-3</v>
      </c>
      <c r="U92">
        <v>2.4499999999999999E-3</v>
      </c>
      <c r="V92">
        <v>3.48E-3</v>
      </c>
      <c r="W92">
        <v>2.5100000000000001E-3</v>
      </c>
      <c r="X92">
        <v>2.4399999999999999E-3</v>
      </c>
      <c r="Y92">
        <v>2.4399999999999999E-3</v>
      </c>
      <c r="Z92">
        <v>2.31E-3</v>
      </c>
      <c r="AA92">
        <v>2.3400000000000001E-3</v>
      </c>
      <c r="AB92">
        <v>2.2399999999999998E-3</v>
      </c>
      <c r="AC92">
        <v>3.3800000000000002E-3</v>
      </c>
      <c r="AD92">
        <v>2.4199999999999998E-3</v>
      </c>
      <c r="AE92">
        <v>2.9399999999999999E-3</v>
      </c>
      <c r="AF92">
        <v>2.3999999999999998E-3</v>
      </c>
      <c r="AG92">
        <v>2.7399999999999998E-3</v>
      </c>
      <c r="AH92">
        <v>2.9299999999999999E-3</v>
      </c>
      <c r="AI92">
        <v>2.9199999999999999E-3</v>
      </c>
      <c r="AJ92">
        <v>2.8500000000000001E-3</v>
      </c>
      <c r="AK92">
        <v>2.7499999999999998E-3</v>
      </c>
      <c r="AL92">
        <v>2.5300000000000001E-3</v>
      </c>
      <c r="AM92">
        <v>3.8999999999999998E-3</v>
      </c>
      <c r="AN92">
        <v>2.7000000000000001E-3</v>
      </c>
      <c r="AO92">
        <v>2.7899999999999999E-3</v>
      </c>
    </row>
    <row r="93" spans="1:41" x14ac:dyDescent="0.2">
      <c r="A93">
        <v>519</v>
      </c>
      <c r="B93" t="s">
        <v>4</v>
      </c>
      <c r="C93">
        <v>1.65E-3</v>
      </c>
      <c r="D93">
        <v>1.6900000000000001E-3</v>
      </c>
      <c r="E93">
        <v>1.6900000000000001E-3</v>
      </c>
      <c r="F93">
        <v>1.72E-3</v>
      </c>
      <c r="G93">
        <v>1.9E-3</v>
      </c>
      <c r="H93">
        <v>1.9E-3</v>
      </c>
      <c r="I93">
        <v>2.2399999999999998E-3</v>
      </c>
      <c r="J93">
        <v>2.3400000000000001E-3</v>
      </c>
      <c r="K93">
        <v>2.15E-3</v>
      </c>
      <c r="L93">
        <v>1.6800000000000001E-3</v>
      </c>
      <c r="M93">
        <v>2.3999999999999998E-3</v>
      </c>
      <c r="N93">
        <v>1.7799999999999999E-3</v>
      </c>
      <c r="O93">
        <v>1.6800000000000001E-3</v>
      </c>
      <c r="P93">
        <v>1.75E-3</v>
      </c>
      <c r="Q93">
        <v>1.6800000000000001E-3</v>
      </c>
      <c r="R93">
        <v>1.83E-3</v>
      </c>
      <c r="S93">
        <v>1.7799999999999999E-3</v>
      </c>
      <c r="T93">
        <v>1.81E-3</v>
      </c>
      <c r="U93">
        <v>1.8600000000000001E-3</v>
      </c>
      <c r="V93">
        <v>2.1800000000000001E-3</v>
      </c>
      <c r="W93">
        <v>1.5299999999999999E-3</v>
      </c>
      <c r="X93">
        <v>1.5900000000000001E-3</v>
      </c>
      <c r="Y93">
        <v>1.58E-3</v>
      </c>
      <c r="Z93">
        <v>1.5499999999999999E-3</v>
      </c>
      <c r="AA93">
        <v>1.56E-3</v>
      </c>
      <c r="AB93">
        <v>1.5900000000000001E-3</v>
      </c>
      <c r="AC93">
        <v>2.0899999999999998E-3</v>
      </c>
      <c r="AD93">
        <v>1.5E-3</v>
      </c>
      <c r="AE93">
        <v>1.82E-3</v>
      </c>
      <c r="AF93">
        <v>1.73E-3</v>
      </c>
      <c r="AG93">
        <v>1.72E-3</v>
      </c>
      <c r="AH93">
        <v>1.7099999999999999E-3</v>
      </c>
      <c r="AI93">
        <v>1.7899999999999999E-3</v>
      </c>
      <c r="AJ93">
        <v>1.7799999999999999E-3</v>
      </c>
      <c r="AK93">
        <v>1.8E-3</v>
      </c>
      <c r="AL93">
        <v>2.0400000000000001E-3</v>
      </c>
      <c r="AM93">
        <v>2.31E-3</v>
      </c>
      <c r="AN93">
        <v>1.91E-3</v>
      </c>
      <c r="AO93">
        <v>1.8E-3</v>
      </c>
    </row>
    <row r="94" spans="1:41" hidden="1" x14ac:dyDescent="0.2">
      <c r="A94">
        <v>520</v>
      </c>
      <c r="B94" t="s">
        <v>17</v>
      </c>
      <c r="C94">
        <v>2.1299999999999999E-3</v>
      </c>
      <c r="D94">
        <v>2.1299999999999999E-3</v>
      </c>
      <c r="E94">
        <v>2.1800000000000001E-3</v>
      </c>
      <c r="F94">
        <v>2.15E-3</v>
      </c>
      <c r="G94">
        <v>2.1900000000000001E-3</v>
      </c>
      <c r="H94">
        <v>2.3600000000000001E-3</v>
      </c>
      <c r="I94">
        <v>2.3999999999999998E-3</v>
      </c>
      <c r="J94">
        <v>2.4199999999999998E-3</v>
      </c>
      <c r="K94">
        <v>2.2799999999999999E-3</v>
      </c>
      <c r="L94">
        <v>2.1900000000000001E-3</v>
      </c>
      <c r="M94">
        <v>9.7099999999999999E-3</v>
      </c>
      <c r="N94">
        <v>2.2799999999999999E-3</v>
      </c>
      <c r="O94">
        <v>2.2799999999999999E-3</v>
      </c>
      <c r="P94">
        <v>2.2499999999999998E-3</v>
      </c>
      <c r="Q94">
        <v>2.2699999999999999E-3</v>
      </c>
      <c r="R94">
        <v>2.3E-3</v>
      </c>
      <c r="S94">
        <v>2.2699999999999999E-3</v>
      </c>
      <c r="T94">
        <v>2.32E-3</v>
      </c>
      <c r="U94">
        <v>2.3900000000000002E-3</v>
      </c>
      <c r="V94">
        <v>2.4299999999999999E-3</v>
      </c>
      <c r="W94">
        <v>2.1700000000000001E-3</v>
      </c>
      <c r="X94">
        <v>2.2200000000000002E-3</v>
      </c>
      <c r="Y94">
        <v>2.2200000000000002E-3</v>
      </c>
      <c r="Z94">
        <v>2.2200000000000002E-3</v>
      </c>
      <c r="AA94">
        <v>2.16E-3</v>
      </c>
      <c r="AB94">
        <v>2.2000000000000001E-3</v>
      </c>
      <c r="AC94">
        <v>2.32E-3</v>
      </c>
      <c r="AD94">
        <v>2.2799999999999999E-3</v>
      </c>
      <c r="AE94">
        <v>2.1199999999999999E-3</v>
      </c>
      <c r="AF94">
        <v>2.0500000000000002E-3</v>
      </c>
      <c r="AG94">
        <v>2.0600000000000002E-3</v>
      </c>
      <c r="AH94">
        <v>2.1199999999999999E-3</v>
      </c>
      <c r="AI94">
        <v>2.15E-3</v>
      </c>
      <c r="AJ94">
        <v>2.0699999999999998E-3</v>
      </c>
      <c r="AK94">
        <v>2.0999999999999999E-3</v>
      </c>
      <c r="AL94">
        <v>2.2200000000000002E-3</v>
      </c>
      <c r="AM94">
        <v>2.32E-3</v>
      </c>
      <c r="AN94">
        <v>2.2599999999999999E-3</v>
      </c>
      <c r="AO94">
        <v>2.0799999999999998E-3</v>
      </c>
    </row>
    <row r="95" spans="1:41" hidden="1" x14ac:dyDescent="0.2">
      <c r="A95">
        <v>521</v>
      </c>
      <c r="B95" t="s">
        <v>17</v>
      </c>
      <c r="C95">
        <v>4.8599999999999997E-3</v>
      </c>
      <c r="D95">
        <v>4.8700000000000002E-3</v>
      </c>
      <c r="E95">
        <v>4.8599999999999997E-3</v>
      </c>
      <c r="F95">
        <v>5.0200000000000002E-3</v>
      </c>
      <c r="G95">
        <v>4.8199999999999996E-3</v>
      </c>
      <c r="H95">
        <v>5.3400000000000001E-3</v>
      </c>
      <c r="I95">
        <v>5.45E-3</v>
      </c>
      <c r="J95">
        <v>6.0800000000000003E-3</v>
      </c>
      <c r="K95">
        <v>5.79E-3</v>
      </c>
      <c r="L95">
        <v>5.4799999999999996E-3</v>
      </c>
      <c r="M95">
        <v>1.8759999999999999E-2</v>
      </c>
      <c r="N95">
        <v>5.2100000000000002E-3</v>
      </c>
      <c r="O95">
        <v>4.9500000000000004E-3</v>
      </c>
      <c r="P95">
        <v>5.0600000000000003E-3</v>
      </c>
      <c r="Q95">
        <v>5.1799999999999997E-3</v>
      </c>
      <c r="R95">
        <v>5.1000000000000004E-3</v>
      </c>
      <c r="S95">
        <v>5.1999999999999998E-3</v>
      </c>
      <c r="T95">
        <v>5.13E-3</v>
      </c>
      <c r="U95">
        <v>5.9899999999999997E-3</v>
      </c>
      <c r="V95">
        <v>6.13E-3</v>
      </c>
      <c r="W95">
        <v>5.2100000000000002E-3</v>
      </c>
      <c r="X95">
        <v>5.2700000000000004E-3</v>
      </c>
      <c r="Y95">
        <v>5.2500000000000003E-3</v>
      </c>
      <c r="Z95">
        <v>5.5599999999999998E-3</v>
      </c>
      <c r="AA95">
        <v>5.1999999999999998E-3</v>
      </c>
      <c r="AB95">
        <v>6.5199999999999998E-3</v>
      </c>
      <c r="AC95">
        <v>6.6E-3</v>
      </c>
      <c r="AD95">
        <v>5.2900000000000004E-3</v>
      </c>
      <c r="AE95">
        <v>5.0000000000000001E-3</v>
      </c>
      <c r="AF95">
        <v>5.8500000000000002E-3</v>
      </c>
      <c r="AG95">
        <v>4.9699999999999996E-3</v>
      </c>
      <c r="AH95">
        <v>5.0099999999999997E-3</v>
      </c>
      <c r="AI95">
        <v>4.9199999999999999E-3</v>
      </c>
      <c r="AJ95">
        <v>5.0600000000000003E-3</v>
      </c>
      <c r="AK95">
        <v>5.0499999999999998E-3</v>
      </c>
      <c r="AL95">
        <v>5.5399999999999998E-3</v>
      </c>
      <c r="AM95">
        <v>5.7099999999999998E-3</v>
      </c>
      <c r="AN95">
        <v>5.1200000000000004E-3</v>
      </c>
      <c r="AO95">
        <v>5.0299999999999997E-3</v>
      </c>
    </row>
    <row r="96" spans="1:41" hidden="1" x14ac:dyDescent="0.2">
      <c r="A96">
        <v>522</v>
      </c>
      <c r="B96" t="s">
        <v>17</v>
      </c>
      <c r="C96">
        <v>4.1900000000000001E-3</v>
      </c>
      <c r="D96">
        <v>4.1399999999999996E-3</v>
      </c>
      <c r="E96">
        <v>4.0699999999999998E-3</v>
      </c>
      <c r="F96">
        <v>4.1099999999999999E-3</v>
      </c>
      <c r="G96">
        <v>4.2500000000000003E-3</v>
      </c>
      <c r="H96">
        <v>4.4799999999999996E-3</v>
      </c>
      <c r="I96">
        <v>4.4999999999999997E-3</v>
      </c>
      <c r="J96">
        <v>4.47E-3</v>
      </c>
      <c r="K96">
        <v>4.9699999999999996E-3</v>
      </c>
      <c r="L96">
        <v>4.4099999999999999E-3</v>
      </c>
      <c r="M96">
        <v>2.1989999999999999E-2</v>
      </c>
      <c r="N96">
        <v>4.2500000000000003E-3</v>
      </c>
      <c r="O96">
        <v>4.1999999999999997E-3</v>
      </c>
      <c r="P96">
        <v>4.4900000000000001E-3</v>
      </c>
      <c r="Q96">
        <v>4.3600000000000002E-3</v>
      </c>
      <c r="R96">
        <v>4.3800000000000002E-3</v>
      </c>
      <c r="S96">
        <v>4.3200000000000001E-3</v>
      </c>
      <c r="T96">
        <v>4.4099999999999999E-3</v>
      </c>
      <c r="U96">
        <v>5.1200000000000004E-3</v>
      </c>
      <c r="V96">
        <v>4.8700000000000002E-3</v>
      </c>
      <c r="W96">
        <v>4.6800000000000001E-3</v>
      </c>
      <c r="X96">
        <v>4.5199999999999997E-3</v>
      </c>
      <c r="Y96">
        <v>4.62E-3</v>
      </c>
      <c r="Z96">
        <v>4.7499999999999999E-3</v>
      </c>
      <c r="AA96">
        <v>4.96E-3</v>
      </c>
      <c r="AB96">
        <v>5.6299999999999996E-3</v>
      </c>
      <c r="AC96">
        <v>5.2599999999999999E-3</v>
      </c>
      <c r="AD96">
        <v>4.7200000000000002E-3</v>
      </c>
      <c r="AE96">
        <v>4.2300000000000003E-3</v>
      </c>
      <c r="AF96">
        <v>4.8900000000000002E-3</v>
      </c>
      <c r="AG96">
        <v>4.2900000000000004E-3</v>
      </c>
      <c r="AH96">
        <v>4.1799999999999997E-3</v>
      </c>
      <c r="AI96">
        <v>4.2100000000000002E-3</v>
      </c>
      <c r="AJ96">
        <v>4.2100000000000002E-3</v>
      </c>
      <c r="AK96">
        <v>4.28E-3</v>
      </c>
      <c r="AL96">
        <v>4.7400000000000003E-3</v>
      </c>
      <c r="AM96">
        <v>4.8599999999999997E-3</v>
      </c>
      <c r="AN96">
        <v>4.3299999999999996E-3</v>
      </c>
      <c r="AO96">
        <v>4.3299999999999996E-3</v>
      </c>
    </row>
    <row r="97" spans="1:41" x14ac:dyDescent="0.2">
      <c r="A97">
        <v>524</v>
      </c>
      <c r="B97" t="s">
        <v>4</v>
      </c>
      <c r="C97">
        <v>3.5999999999999999E-3</v>
      </c>
      <c r="D97">
        <v>3.5899999999999999E-3</v>
      </c>
      <c r="E97">
        <v>3.47E-3</v>
      </c>
      <c r="F97">
        <v>3.5599999999999998E-3</v>
      </c>
      <c r="G97">
        <v>3.5699999999999998E-3</v>
      </c>
      <c r="H97">
        <v>4.79E-3</v>
      </c>
      <c r="I97">
        <v>4.0899999999999999E-3</v>
      </c>
      <c r="J97">
        <v>4.1900000000000001E-3</v>
      </c>
      <c r="K97">
        <v>5.11E-3</v>
      </c>
      <c r="L97">
        <v>3.4299999999999999E-3</v>
      </c>
      <c r="M97">
        <v>4.2300000000000003E-3</v>
      </c>
      <c r="N97">
        <v>3.62E-3</v>
      </c>
      <c r="O97">
        <v>3.5200000000000001E-3</v>
      </c>
      <c r="P97">
        <v>3.8E-3</v>
      </c>
      <c r="Q97">
        <v>3.79E-3</v>
      </c>
      <c r="R97">
        <v>3.7100000000000002E-3</v>
      </c>
      <c r="S97">
        <v>3.6900000000000001E-3</v>
      </c>
      <c r="T97">
        <v>4.4400000000000004E-3</v>
      </c>
      <c r="U97">
        <v>5.62E-3</v>
      </c>
      <c r="V97">
        <v>4.4600000000000004E-3</v>
      </c>
      <c r="W97">
        <v>4.0000000000000001E-3</v>
      </c>
      <c r="X97">
        <v>3.9899999999999996E-3</v>
      </c>
      <c r="Y97">
        <v>4.0299999999999997E-3</v>
      </c>
      <c r="Z97">
        <v>4.3499999999999997E-3</v>
      </c>
      <c r="AA97">
        <v>4.4799999999999996E-3</v>
      </c>
      <c r="AB97">
        <v>5.3800000000000002E-3</v>
      </c>
      <c r="AC97">
        <v>5.3400000000000001E-3</v>
      </c>
      <c r="AD97">
        <v>4.1000000000000003E-3</v>
      </c>
      <c r="AE97">
        <v>3.5200000000000001E-3</v>
      </c>
      <c r="AF97">
        <v>4.3099999999999996E-3</v>
      </c>
      <c r="AG97">
        <v>3.6099999999999999E-3</v>
      </c>
      <c r="AH97">
        <v>3.5500000000000002E-3</v>
      </c>
      <c r="AI97">
        <v>3.7799999999999999E-3</v>
      </c>
      <c r="AJ97">
        <v>3.47E-3</v>
      </c>
      <c r="AK97">
        <v>3.5400000000000002E-3</v>
      </c>
      <c r="AL97">
        <v>4.2500000000000003E-3</v>
      </c>
      <c r="AM97">
        <v>4.3299999999999996E-3</v>
      </c>
      <c r="AN97">
        <v>3.5999999999999999E-3</v>
      </c>
      <c r="AO97">
        <v>3.6700000000000001E-3</v>
      </c>
    </row>
    <row r="98" spans="1:41" x14ac:dyDescent="0.2">
      <c r="A98">
        <v>525</v>
      </c>
      <c r="B98" t="s">
        <v>6</v>
      </c>
      <c r="C98">
        <v>3.63E-3</v>
      </c>
      <c r="D98">
        <v>3.5400000000000002E-3</v>
      </c>
      <c r="E98">
        <v>3.49E-3</v>
      </c>
      <c r="F98">
        <v>3.48E-3</v>
      </c>
      <c r="G98">
        <v>3.5000000000000001E-3</v>
      </c>
      <c r="H98">
        <v>3.5999999999999999E-3</v>
      </c>
      <c r="I98">
        <v>3.5500000000000002E-3</v>
      </c>
      <c r="J98">
        <v>3.62E-3</v>
      </c>
      <c r="K98">
        <v>3.7000000000000002E-3</v>
      </c>
      <c r="L98">
        <v>3.5999999999999999E-3</v>
      </c>
      <c r="M98">
        <v>3.7200000000000002E-3</v>
      </c>
      <c r="N98">
        <v>3.65E-3</v>
      </c>
      <c r="O98">
        <v>3.5999999999999999E-3</v>
      </c>
      <c r="P98">
        <v>3.8500000000000001E-3</v>
      </c>
      <c r="Q98">
        <v>3.7799999999999999E-3</v>
      </c>
      <c r="R98">
        <v>3.6600000000000001E-3</v>
      </c>
      <c r="S98">
        <v>3.65E-3</v>
      </c>
      <c r="T98">
        <v>3.8E-3</v>
      </c>
      <c r="U98">
        <v>3.8E-3</v>
      </c>
      <c r="V98">
        <v>3.6900000000000001E-3</v>
      </c>
      <c r="W98">
        <v>3.9300000000000003E-3</v>
      </c>
      <c r="X98">
        <v>3.9300000000000003E-3</v>
      </c>
      <c r="Y98">
        <v>3.8999999999999998E-3</v>
      </c>
      <c r="Z98">
        <v>4.0499999999999998E-3</v>
      </c>
      <c r="AA98">
        <v>4.1399999999999996E-3</v>
      </c>
      <c r="AB98">
        <v>4.4299999999999999E-3</v>
      </c>
      <c r="AC98">
        <v>4.1999999999999997E-3</v>
      </c>
      <c r="AD98">
        <v>3.8600000000000001E-3</v>
      </c>
      <c r="AE98">
        <v>3.5799999999999998E-3</v>
      </c>
      <c r="AF98">
        <v>3.7100000000000002E-3</v>
      </c>
      <c r="AG98">
        <v>3.64E-3</v>
      </c>
      <c r="AH98">
        <v>3.62E-3</v>
      </c>
      <c r="AI98">
        <v>3.5799999999999998E-3</v>
      </c>
      <c r="AJ98">
        <v>3.5300000000000002E-3</v>
      </c>
      <c r="AK98">
        <v>3.63E-3</v>
      </c>
      <c r="AL98">
        <v>3.7299999999999998E-3</v>
      </c>
      <c r="AM98">
        <v>3.7699999999999999E-3</v>
      </c>
      <c r="AN98">
        <v>3.62E-3</v>
      </c>
      <c r="AO98">
        <v>3.7100000000000002E-3</v>
      </c>
    </row>
    <row r="99" spans="1:41" x14ac:dyDescent="0.2">
      <c r="A99">
        <v>526</v>
      </c>
      <c r="B99" t="s">
        <v>6</v>
      </c>
      <c r="C99">
        <v>2.0799999999999998E-3</v>
      </c>
      <c r="D99">
        <v>2.0899999999999998E-3</v>
      </c>
      <c r="E99">
        <v>2.0899999999999998E-3</v>
      </c>
      <c r="F99">
        <v>2.0500000000000002E-3</v>
      </c>
      <c r="G99">
        <v>2.0400000000000001E-3</v>
      </c>
      <c r="H99">
        <v>2.0899999999999998E-3</v>
      </c>
      <c r="I99">
        <v>2.1900000000000001E-3</v>
      </c>
      <c r="J99">
        <v>2.32E-3</v>
      </c>
      <c r="K99">
        <v>2.0200000000000001E-3</v>
      </c>
      <c r="L99">
        <v>2.0699999999999998E-3</v>
      </c>
      <c r="M99">
        <v>2.2599999999999999E-3</v>
      </c>
      <c r="N99">
        <v>2.1299999999999999E-3</v>
      </c>
      <c r="O99">
        <v>2.1199999999999999E-3</v>
      </c>
      <c r="P99">
        <v>2.0500000000000002E-3</v>
      </c>
      <c r="Q99">
        <v>2.16E-3</v>
      </c>
      <c r="R99">
        <v>2.15E-3</v>
      </c>
      <c r="S99">
        <v>2.0899999999999998E-3</v>
      </c>
      <c r="T99">
        <v>2.1099999999999999E-3</v>
      </c>
      <c r="U99">
        <v>2.2399999999999998E-3</v>
      </c>
      <c r="V99">
        <v>2.31E-3</v>
      </c>
      <c r="W99">
        <v>1.99E-3</v>
      </c>
      <c r="X99">
        <v>1.9599999999999999E-3</v>
      </c>
      <c r="Y99">
        <v>1.9E-3</v>
      </c>
      <c r="Z99">
        <v>2.0200000000000001E-3</v>
      </c>
      <c r="AA99">
        <v>2.0200000000000001E-3</v>
      </c>
      <c r="AB99">
        <v>2.2899999999999999E-3</v>
      </c>
      <c r="AC99">
        <v>2.3600000000000001E-3</v>
      </c>
      <c r="AD99">
        <v>1.9300000000000001E-3</v>
      </c>
      <c r="AE99">
        <v>2.0100000000000001E-3</v>
      </c>
      <c r="AF99">
        <v>2.2300000000000002E-3</v>
      </c>
      <c r="AG99">
        <v>2.0600000000000002E-3</v>
      </c>
      <c r="AH99">
        <v>2.0600000000000002E-3</v>
      </c>
      <c r="AI99">
        <v>2.0400000000000001E-3</v>
      </c>
      <c r="AJ99">
        <v>2.0999999999999999E-3</v>
      </c>
      <c r="AK99">
        <v>2.1099999999999999E-3</v>
      </c>
      <c r="AL99">
        <v>2.2100000000000002E-3</v>
      </c>
      <c r="AM99">
        <v>2.3E-3</v>
      </c>
      <c r="AN99">
        <v>2.1700000000000001E-3</v>
      </c>
      <c r="AO99">
        <v>2.0799999999999998E-3</v>
      </c>
    </row>
    <row r="100" spans="1:41" x14ac:dyDescent="0.2">
      <c r="A100">
        <v>527</v>
      </c>
      <c r="B100" t="s">
        <v>6</v>
      </c>
      <c r="C100">
        <v>8.26E-3</v>
      </c>
      <c r="D100">
        <v>8.2299999999999995E-3</v>
      </c>
      <c r="E100">
        <v>8.0000000000000002E-3</v>
      </c>
      <c r="F100">
        <v>8.0099999999999998E-3</v>
      </c>
      <c r="G100">
        <v>8.1799999999999998E-3</v>
      </c>
      <c r="H100">
        <v>8.6199999999999992E-3</v>
      </c>
      <c r="I100">
        <v>7.9299999999999995E-3</v>
      </c>
      <c r="J100">
        <v>8.6700000000000006E-3</v>
      </c>
      <c r="K100">
        <v>8.8000000000000005E-3</v>
      </c>
      <c r="L100">
        <v>7.9000000000000008E-3</v>
      </c>
      <c r="M100">
        <v>9.8099999999999993E-3</v>
      </c>
      <c r="N100">
        <v>8.1499999999999993E-3</v>
      </c>
      <c r="O100">
        <v>7.9900000000000006E-3</v>
      </c>
      <c r="P100">
        <v>8.43E-3</v>
      </c>
      <c r="Q100">
        <v>8.2900000000000005E-3</v>
      </c>
      <c r="R100">
        <v>8.1899999999999994E-3</v>
      </c>
      <c r="S100">
        <v>8.2500000000000004E-3</v>
      </c>
      <c r="T100">
        <v>8.4700000000000001E-3</v>
      </c>
      <c r="U100">
        <v>8.9800000000000001E-3</v>
      </c>
      <c r="V100">
        <v>8.4899999999999993E-3</v>
      </c>
      <c r="W100">
        <v>9.0699999999999999E-3</v>
      </c>
      <c r="X100">
        <v>8.9700000000000005E-3</v>
      </c>
      <c r="Y100">
        <v>8.8900000000000003E-3</v>
      </c>
      <c r="Z100">
        <v>9.3699999999999999E-3</v>
      </c>
      <c r="AA100">
        <v>9.4400000000000005E-3</v>
      </c>
      <c r="AB100">
        <v>1.043E-2</v>
      </c>
      <c r="AC100">
        <v>9.4699999999999993E-3</v>
      </c>
      <c r="AD100">
        <v>9.0600000000000003E-3</v>
      </c>
      <c r="AE100">
        <v>7.9600000000000001E-3</v>
      </c>
      <c r="AF100">
        <v>7.9500000000000005E-3</v>
      </c>
      <c r="AG100">
        <v>8.5100000000000002E-3</v>
      </c>
      <c r="AH100">
        <v>8.1700000000000002E-3</v>
      </c>
      <c r="AI100">
        <v>8.0700000000000008E-3</v>
      </c>
      <c r="AJ100">
        <v>8.1700000000000002E-3</v>
      </c>
      <c r="AK100">
        <v>8.1399999999999997E-3</v>
      </c>
      <c r="AL100">
        <v>9.0900000000000009E-3</v>
      </c>
      <c r="AM100">
        <v>8.4100000000000008E-3</v>
      </c>
      <c r="AN100">
        <v>8.1700000000000002E-3</v>
      </c>
      <c r="AO100">
        <v>8.3899999999999999E-3</v>
      </c>
    </row>
    <row r="101" spans="1:41" x14ac:dyDescent="0.2">
      <c r="A101">
        <v>528</v>
      </c>
      <c r="B101" t="s">
        <v>6</v>
      </c>
      <c r="C101">
        <v>1.9300000000000001E-3</v>
      </c>
      <c r="D101">
        <v>1.91E-3</v>
      </c>
      <c r="E101">
        <v>1.8600000000000001E-3</v>
      </c>
      <c r="F101">
        <v>1.8600000000000001E-3</v>
      </c>
      <c r="G101">
        <v>1.9E-3</v>
      </c>
      <c r="H101">
        <v>1.8E-3</v>
      </c>
      <c r="I101">
        <v>1.73E-3</v>
      </c>
      <c r="J101">
        <v>1.8400000000000001E-3</v>
      </c>
      <c r="K101">
        <v>1.7700000000000001E-3</v>
      </c>
      <c r="L101">
        <v>1.82E-3</v>
      </c>
      <c r="M101">
        <v>1.97E-3</v>
      </c>
      <c r="N101">
        <v>1.83E-3</v>
      </c>
      <c r="O101">
        <v>1.81E-3</v>
      </c>
      <c r="P101">
        <v>1.8500000000000001E-3</v>
      </c>
      <c r="Q101">
        <v>1.8600000000000001E-3</v>
      </c>
      <c r="R101">
        <v>1.81E-3</v>
      </c>
      <c r="S101">
        <v>1.8500000000000001E-3</v>
      </c>
      <c r="T101">
        <v>1.8699999999999999E-3</v>
      </c>
      <c r="U101">
        <v>1.8699999999999999E-3</v>
      </c>
      <c r="V101">
        <v>1.7099999999999999E-3</v>
      </c>
      <c r="W101">
        <v>1.74E-3</v>
      </c>
      <c r="X101">
        <v>1.7099999999999999E-3</v>
      </c>
      <c r="Y101">
        <v>1.83E-3</v>
      </c>
      <c r="Z101">
        <v>1.7899999999999999E-3</v>
      </c>
      <c r="AA101">
        <v>1.8500000000000001E-3</v>
      </c>
      <c r="AB101">
        <v>1.9E-3</v>
      </c>
      <c r="AC101">
        <v>1.74E-3</v>
      </c>
      <c r="AD101">
        <v>1.6999999999999999E-3</v>
      </c>
      <c r="AE101">
        <v>1.8400000000000001E-3</v>
      </c>
      <c r="AF101">
        <v>1.67E-3</v>
      </c>
      <c r="AG101">
        <v>1.8799999999999999E-3</v>
      </c>
      <c r="AH101">
        <v>1.83E-3</v>
      </c>
      <c r="AI101">
        <v>1.9E-3</v>
      </c>
      <c r="AJ101">
        <v>1.8600000000000001E-3</v>
      </c>
      <c r="AK101">
        <v>1.8600000000000001E-3</v>
      </c>
      <c r="AL101">
        <v>1.8600000000000001E-3</v>
      </c>
      <c r="AM101">
        <v>1.8799999999999999E-3</v>
      </c>
      <c r="AN101">
        <v>1.89E-3</v>
      </c>
      <c r="AO101">
        <v>1.92E-3</v>
      </c>
    </row>
    <row r="102" spans="1:41" x14ac:dyDescent="0.2">
      <c r="A102">
        <v>529</v>
      </c>
      <c r="B102" t="s">
        <v>6</v>
      </c>
      <c r="C102">
        <v>3.14E-3</v>
      </c>
      <c r="D102">
        <v>3.0899999999999999E-3</v>
      </c>
      <c r="E102">
        <v>2.9399999999999999E-3</v>
      </c>
      <c r="F102">
        <v>3.0200000000000001E-3</v>
      </c>
      <c r="G102">
        <v>3.0599999999999998E-3</v>
      </c>
      <c r="H102">
        <v>2.9299999999999999E-3</v>
      </c>
      <c r="I102">
        <v>3.1900000000000001E-3</v>
      </c>
      <c r="J102">
        <v>3.2599999999999999E-3</v>
      </c>
      <c r="K102">
        <v>3.0699999999999998E-3</v>
      </c>
      <c r="L102">
        <v>2.97E-3</v>
      </c>
      <c r="M102">
        <v>3.7799999999999999E-3</v>
      </c>
      <c r="N102">
        <v>3.0899999999999999E-3</v>
      </c>
      <c r="O102">
        <v>2.9099999999999998E-3</v>
      </c>
      <c r="P102">
        <v>3.0400000000000002E-3</v>
      </c>
      <c r="Q102">
        <v>3.0200000000000001E-3</v>
      </c>
      <c r="R102">
        <v>2.96E-3</v>
      </c>
      <c r="S102">
        <v>2.98E-3</v>
      </c>
      <c r="T102">
        <v>3.0100000000000001E-3</v>
      </c>
      <c r="U102">
        <v>3.1099999999999999E-3</v>
      </c>
      <c r="V102">
        <v>3.2100000000000002E-3</v>
      </c>
      <c r="W102">
        <v>3.0899999999999999E-3</v>
      </c>
      <c r="X102">
        <v>3.0799999999999998E-3</v>
      </c>
      <c r="Y102">
        <v>3.0999999999999999E-3</v>
      </c>
      <c r="Z102">
        <v>3.2499999999999999E-3</v>
      </c>
      <c r="AA102">
        <v>3.29E-3</v>
      </c>
      <c r="AB102">
        <v>3.64E-3</v>
      </c>
      <c r="AC102">
        <v>3.5200000000000001E-3</v>
      </c>
      <c r="AD102">
        <v>3.16E-3</v>
      </c>
      <c r="AE102">
        <v>2.98E-3</v>
      </c>
      <c r="AF102">
        <v>3.0000000000000001E-3</v>
      </c>
      <c r="AG102">
        <v>3.1700000000000001E-3</v>
      </c>
      <c r="AH102">
        <v>3.0699999999999998E-3</v>
      </c>
      <c r="AI102">
        <v>2.97E-3</v>
      </c>
      <c r="AJ102">
        <v>3.0300000000000001E-3</v>
      </c>
      <c r="AK102">
        <v>3.0400000000000002E-3</v>
      </c>
      <c r="AL102">
        <v>3.13E-3</v>
      </c>
      <c r="AM102">
        <v>3.15E-3</v>
      </c>
      <c r="AN102">
        <v>2.98E-3</v>
      </c>
      <c r="AO102">
        <v>3.1199999999999999E-3</v>
      </c>
    </row>
    <row r="103" spans="1:41" x14ac:dyDescent="0.2">
      <c r="A103">
        <v>530</v>
      </c>
      <c r="B103" t="s">
        <v>4</v>
      </c>
      <c r="C103">
        <v>2.0500000000000002E-3</v>
      </c>
      <c r="D103">
        <v>2.0400000000000001E-3</v>
      </c>
      <c r="E103">
        <v>1.9599999999999999E-3</v>
      </c>
      <c r="F103">
        <v>1.9599999999999999E-3</v>
      </c>
      <c r="G103">
        <v>1.97E-3</v>
      </c>
      <c r="H103">
        <v>2.2200000000000002E-3</v>
      </c>
      <c r="I103">
        <v>1.98E-3</v>
      </c>
      <c r="J103">
        <v>2.64E-3</v>
      </c>
      <c r="K103">
        <v>1.7899999999999999E-3</v>
      </c>
      <c r="L103">
        <v>2.0600000000000002E-3</v>
      </c>
      <c r="M103">
        <v>2.2100000000000002E-3</v>
      </c>
      <c r="N103">
        <v>2.1199999999999999E-3</v>
      </c>
      <c r="O103">
        <v>2.1199999999999999E-3</v>
      </c>
      <c r="P103">
        <v>1.9599999999999999E-3</v>
      </c>
      <c r="Q103">
        <v>2.1299999999999999E-3</v>
      </c>
      <c r="R103">
        <v>2.16E-3</v>
      </c>
      <c r="S103">
        <v>2.2100000000000002E-3</v>
      </c>
      <c r="T103">
        <v>2.1700000000000001E-3</v>
      </c>
      <c r="U103">
        <v>2.3900000000000002E-3</v>
      </c>
      <c r="V103">
        <v>2.47E-3</v>
      </c>
      <c r="W103">
        <v>2.0999999999999999E-3</v>
      </c>
      <c r="X103">
        <v>2.0600000000000002E-3</v>
      </c>
      <c r="Y103">
        <v>2.0600000000000002E-3</v>
      </c>
      <c r="Z103">
        <v>2.1900000000000001E-3</v>
      </c>
      <c r="AA103">
        <v>2.15E-3</v>
      </c>
      <c r="AB103">
        <v>2.3900000000000002E-3</v>
      </c>
      <c r="AC103">
        <v>2.4299999999999999E-3</v>
      </c>
      <c r="AD103">
        <v>2.2300000000000002E-3</v>
      </c>
      <c r="AE103">
        <v>1.91E-3</v>
      </c>
      <c r="AF103">
        <v>2.2499999999999998E-3</v>
      </c>
      <c r="AG103">
        <v>2.0500000000000002E-3</v>
      </c>
      <c r="AH103">
        <v>2.0400000000000001E-3</v>
      </c>
      <c r="AI103">
        <v>1.9300000000000001E-3</v>
      </c>
      <c r="AJ103">
        <v>2.0200000000000001E-3</v>
      </c>
      <c r="AK103">
        <v>2.0400000000000001E-3</v>
      </c>
      <c r="AL103">
        <v>2.2200000000000002E-3</v>
      </c>
      <c r="AM103">
        <v>2.32E-3</v>
      </c>
      <c r="AN103">
        <v>1.98E-3</v>
      </c>
      <c r="AO103">
        <v>2E-3</v>
      </c>
    </row>
    <row r="104" spans="1:41" x14ac:dyDescent="0.2">
      <c r="A104">
        <v>551</v>
      </c>
      <c r="B104" t="s">
        <v>4</v>
      </c>
      <c r="C104">
        <v>1.01E-3</v>
      </c>
      <c r="D104">
        <v>1E-3</v>
      </c>
      <c r="E104">
        <v>9.7999999999999997E-4</v>
      </c>
      <c r="F104">
        <v>1.0200000000000001E-3</v>
      </c>
      <c r="G104">
        <v>1.01E-3</v>
      </c>
      <c r="H104">
        <v>1.07E-3</v>
      </c>
      <c r="I104">
        <v>9.7000000000000005E-4</v>
      </c>
      <c r="J104">
        <v>1.2099999999999999E-3</v>
      </c>
      <c r="K104">
        <v>1.01E-3</v>
      </c>
      <c r="L104">
        <v>1.01E-3</v>
      </c>
      <c r="M104">
        <v>1.1000000000000001E-3</v>
      </c>
      <c r="N104">
        <v>1.07E-3</v>
      </c>
      <c r="O104">
        <v>1.06E-3</v>
      </c>
      <c r="P104">
        <v>9.8999999999999999E-4</v>
      </c>
      <c r="Q104">
        <v>1.0499999999999999E-3</v>
      </c>
      <c r="R104">
        <v>1.0300000000000001E-3</v>
      </c>
      <c r="S104">
        <v>1.07E-3</v>
      </c>
      <c r="T104">
        <v>1.09E-3</v>
      </c>
      <c r="U104">
        <v>1.1800000000000001E-3</v>
      </c>
      <c r="V104">
        <v>1.2199999999999999E-3</v>
      </c>
      <c r="W104">
        <v>8.9999999999999998E-4</v>
      </c>
      <c r="X104">
        <v>9.2000000000000003E-4</v>
      </c>
      <c r="Y104">
        <v>8.4999999999999995E-4</v>
      </c>
      <c r="Z104">
        <v>8.4000000000000003E-4</v>
      </c>
      <c r="AA104">
        <v>8.5999999999999998E-4</v>
      </c>
      <c r="AB104">
        <v>1.1100000000000001E-3</v>
      </c>
      <c r="AC104">
        <v>1.0200000000000001E-3</v>
      </c>
      <c r="AD104">
        <v>9.3999999999999997E-4</v>
      </c>
      <c r="AE104">
        <v>1.0499999999999999E-3</v>
      </c>
      <c r="AF104">
        <v>9.7999999999999997E-4</v>
      </c>
      <c r="AG104">
        <v>1E-3</v>
      </c>
      <c r="AH104">
        <v>9.8999999999999999E-4</v>
      </c>
      <c r="AI104">
        <v>9.7999999999999997E-4</v>
      </c>
      <c r="AJ104">
        <v>1E-3</v>
      </c>
      <c r="AK104">
        <v>1.06E-3</v>
      </c>
      <c r="AL104">
        <v>1.1900000000000001E-3</v>
      </c>
      <c r="AM104">
        <v>1.1299999999999999E-3</v>
      </c>
      <c r="AN104">
        <v>1.1100000000000001E-3</v>
      </c>
      <c r="AO104">
        <v>1.0499999999999999E-3</v>
      </c>
    </row>
    <row r="105" spans="1:41" x14ac:dyDescent="0.2">
      <c r="A105">
        <v>552</v>
      </c>
      <c r="B105" t="s">
        <v>4</v>
      </c>
      <c r="C105">
        <v>2.0500000000000002E-3</v>
      </c>
      <c r="D105">
        <v>2.1199999999999999E-3</v>
      </c>
      <c r="E105">
        <v>2.1099999999999999E-3</v>
      </c>
      <c r="F105">
        <v>2.0500000000000002E-3</v>
      </c>
      <c r="G105">
        <v>2.0100000000000001E-3</v>
      </c>
      <c r="H105">
        <v>1.81E-3</v>
      </c>
      <c r="I105">
        <v>1.58E-3</v>
      </c>
      <c r="J105">
        <v>1.7899999999999999E-3</v>
      </c>
      <c r="K105">
        <v>1.64E-3</v>
      </c>
      <c r="L105">
        <v>2.0500000000000002E-3</v>
      </c>
      <c r="M105">
        <v>1.8E-3</v>
      </c>
      <c r="N105">
        <v>2.1199999999999999E-3</v>
      </c>
      <c r="O105">
        <v>2.1199999999999999E-3</v>
      </c>
      <c r="P105">
        <v>2.0999999999999999E-3</v>
      </c>
      <c r="Q105">
        <v>2.1299999999999999E-3</v>
      </c>
      <c r="R105">
        <v>2.2200000000000002E-3</v>
      </c>
      <c r="S105">
        <v>2.1299999999999999E-3</v>
      </c>
      <c r="T105">
        <v>2.1199999999999999E-3</v>
      </c>
      <c r="U105">
        <v>1.9300000000000001E-3</v>
      </c>
      <c r="V105">
        <v>1.72E-3</v>
      </c>
      <c r="W105">
        <v>2.1299999999999999E-3</v>
      </c>
      <c r="X105">
        <v>2.1299999999999999E-3</v>
      </c>
      <c r="Y105">
        <v>2.0400000000000001E-3</v>
      </c>
      <c r="Z105">
        <v>1.99E-3</v>
      </c>
      <c r="AA105">
        <v>2.0999999999999999E-3</v>
      </c>
      <c r="AB105">
        <v>1.66E-3</v>
      </c>
      <c r="AC105">
        <v>1.5499999999999999E-3</v>
      </c>
      <c r="AD105">
        <v>2.0799999999999998E-3</v>
      </c>
      <c r="AE105">
        <v>2.0100000000000001E-3</v>
      </c>
      <c r="AF105">
        <v>1.73E-3</v>
      </c>
      <c r="AG105">
        <v>1.99E-3</v>
      </c>
      <c r="AH105">
        <v>2.0100000000000001E-3</v>
      </c>
      <c r="AI105">
        <v>1.9499999999999999E-3</v>
      </c>
      <c r="AJ105">
        <v>1.99E-3</v>
      </c>
      <c r="AK105">
        <v>2.0799999999999998E-3</v>
      </c>
      <c r="AL105">
        <v>1.89E-3</v>
      </c>
      <c r="AM105">
        <v>1.6000000000000001E-3</v>
      </c>
      <c r="AN105">
        <v>2.0100000000000001E-3</v>
      </c>
      <c r="AO105">
        <v>2.0699999999999998E-3</v>
      </c>
    </row>
    <row r="106" spans="1:41" x14ac:dyDescent="0.2">
      <c r="A106">
        <v>523</v>
      </c>
      <c r="B106" t="s">
        <v>4</v>
      </c>
      <c r="C106">
        <v>1.0869999999999999E-2</v>
      </c>
      <c r="D106">
        <v>1.076E-2</v>
      </c>
      <c r="E106">
        <v>1.047E-2</v>
      </c>
      <c r="F106">
        <v>1.0699999999999999E-2</v>
      </c>
      <c r="G106">
        <v>1.0670000000000001E-2</v>
      </c>
      <c r="H106">
        <v>1.1599999999999999E-2</v>
      </c>
      <c r="I106">
        <v>1.197E-2</v>
      </c>
      <c r="J106">
        <v>1.213E-2</v>
      </c>
      <c r="K106">
        <v>1.205E-2</v>
      </c>
      <c r="L106">
        <v>1.051E-2</v>
      </c>
      <c r="M106">
        <v>1.3979999999999999E-2</v>
      </c>
      <c r="N106">
        <v>1.089E-2</v>
      </c>
      <c r="O106">
        <v>1.052E-2</v>
      </c>
      <c r="P106">
        <v>1.086E-2</v>
      </c>
      <c r="Q106">
        <v>1.1010000000000001E-2</v>
      </c>
      <c r="R106">
        <v>1.0659999999999999E-2</v>
      </c>
      <c r="S106">
        <v>1.0829999999999999E-2</v>
      </c>
      <c r="T106">
        <v>1.0999999999999999E-2</v>
      </c>
      <c r="U106">
        <v>1.209E-2</v>
      </c>
      <c r="V106">
        <v>1.1809999999999999E-2</v>
      </c>
      <c r="W106">
        <v>1.159E-2</v>
      </c>
      <c r="X106">
        <v>1.1599999999999999E-2</v>
      </c>
      <c r="Y106">
        <v>1.162E-2</v>
      </c>
      <c r="Z106">
        <v>1.227E-2</v>
      </c>
      <c r="AA106">
        <v>1.269E-2</v>
      </c>
      <c r="AB106">
        <v>1.3939999999999999E-2</v>
      </c>
      <c r="AC106">
        <v>1.349E-2</v>
      </c>
      <c r="AD106">
        <v>1.188E-2</v>
      </c>
      <c r="AE106">
        <v>1.055E-2</v>
      </c>
      <c r="AF106">
        <v>1.1639999999999999E-2</v>
      </c>
      <c r="AG106">
        <v>1.0919999999999999E-2</v>
      </c>
      <c r="AH106">
        <v>1.0869999999999999E-2</v>
      </c>
      <c r="AI106">
        <v>1.0749999999999999E-2</v>
      </c>
      <c r="AJ106">
        <v>1.076E-2</v>
      </c>
      <c r="AK106">
        <v>1.0749999999999999E-2</v>
      </c>
      <c r="AL106">
        <v>1.157E-2</v>
      </c>
      <c r="AM106">
        <v>1.196E-2</v>
      </c>
      <c r="AN106">
        <v>1.047E-2</v>
      </c>
      <c r="AO106">
        <v>1.076E-2</v>
      </c>
    </row>
    <row r="107" spans="1:41" x14ac:dyDescent="0.2">
      <c r="A107">
        <v>601</v>
      </c>
      <c r="B107" t="s">
        <v>6</v>
      </c>
      <c r="C107">
        <v>3.6700000000000001E-3</v>
      </c>
      <c r="D107">
        <v>3.6099999999999999E-3</v>
      </c>
      <c r="E107">
        <v>3.5100000000000001E-3</v>
      </c>
      <c r="F107">
        <v>3.49E-3</v>
      </c>
      <c r="G107">
        <v>3.3899999999999998E-3</v>
      </c>
      <c r="H107">
        <v>3.7000000000000002E-3</v>
      </c>
      <c r="I107">
        <v>4.1099999999999999E-3</v>
      </c>
      <c r="J107">
        <v>3.8400000000000001E-3</v>
      </c>
      <c r="K107">
        <v>3.64E-3</v>
      </c>
      <c r="L107">
        <v>3.3400000000000001E-3</v>
      </c>
      <c r="M107">
        <v>4.1399999999999996E-3</v>
      </c>
      <c r="N107">
        <v>3.46E-3</v>
      </c>
      <c r="O107">
        <v>3.3500000000000001E-3</v>
      </c>
      <c r="P107">
        <v>3.49E-3</v>
      </c>
      <c r="Q107">
        <v>3.4099999999999998E-3</v>
      </c>
      <c r="R107">
        <v>3.3400000000000001E-3</v>
      </c>
      <c r="S107">
        <v>3.4199999999999999E-3</v>
      </c>
      <c r="T107">
        <v>3.49E-3</v>
      </c>
      <c r="U107">
        <v>3.8E-3</v>
      </c>
      <c r="V107">
        <v>3.8500000000000001E-3</v>
      </c>
      <c r="W107">
        <v>3.7299999999999998E-3</v>
      </c>
      <c r="X107">
        <v>3.7499999999999999E-3</v>
      </c>
      <c r="Y107">
        <v>3.79E-3</v>
      </c>
      <c r="Z107">
        <v>3.96E-3</v>
      </c>
      <c r="AA107">
        <v>4.0099999999999997E-3</v>
      </c>
      <c r="AB107">
        <v>4.0499999999999998E-3</v>
      </c>
      <c r="AC107">
        <v>4.0699999999999998E-3</v>
      </c>
      <c r="AD107">
        <v>3.8999999999999998E-3</v>
      </c>
      <c r="AE107">
        <v>3.5400000000000002E-3</v>
      </c>
      <c r="AF107">
        <v>3.5599999999999998E-3</v>
      </c>
      <c r="AG107">
        <v>3.5699999999999998E-3</v>
      </c>
      <c r="AH107">
        <v>3.5500000000000002E-3</v>
      </c>
      <c r="AI107">
        <v>3.7000000000000002E-3</v>
      </c>
      <c r="AJ107">
        <v>3.63E-3</v>
      </c>
      <c r="AK107">
        <v>3.5400000000000002E-3</v>
      </c>
      <c r="AL107">
        <v>3.6600000000000001E-3</v>
      </c>
      <c r="AM107">
        <v>3.9699999999999996E-3</v>
      </c>
      <c r="AN107">
        <v>3.5300000000000002E-3</v>
      </c>
      <c r="AO107">
        <v>3.5500000000000002E-3</v>
      </c>
    </row>
    <row r="108" spans="1:41" x14ac:dyDescent="0.2">
      <c r="A108">
        <v>602</v>
      </c>
      <c r="B108" t="s">
        <v>6</v>
      </c>
      <c r="C108">
        <v>5.8999999999999999E-3</v>
      </c>
      <c r="D108">
        <v>5.7299999999999999E-3</v>
      </c>
      <c r="E108">
        <v>5.5999999999999999E-3</v>
      </c>
      <c r="F108">
        <v>5.5900000000000004E-3</v>
      </c>
      <c r="G108">
        <v>5.7099999999999998E-3</v>
      </c>
      <c r="H108">
        <v>5.77E-3</v>
      </c>
      <c r="I108">
        <v>6.1000000000000004E-3</v>
      </c>
      <c r="J108">
        <v>6.2700000000000004E-3</v>
      </c>
      <c r="K108">
        <v>6.0200000000000002E-3</v>
      </c>
      <c r="L108">
        <v>5.4299999999999999E-3</v>
      </c>
      <c r="M108">
        <v>7.2100000000000003E-3</v>
      </c>
      <c r="N108">
        <v>5.79E-3</v>
      </c>
      <c r="O108">
        <v>5.6299999999999996E-3</v>
      </c>
      <c r="P108">
        <v>5.9300000000000004E-3</v>
      </c>
      <c r="Q108">
        <v>5.8399999999999997E-3</v>
      </c>
      <c r="R108">
        <v>5.7000000000000002E-3</v>
      </c>
      <c r="S108">
        <v>5.8399999999999997E-3</v>
      </c>
      <c r="T108">
        <v>5.8999999999999999E-3</v>
      </c>
      <c r="U108">
        <v>6.5199999999999998E-3</v>
      </c>
      <c r="V108">
        <v>6.2700000000000004E-3</v>
      </c>
      <c r="W108">
        <v>6.3400000000000001E-3</v>
      </c>
      <c r="X108">
        <v>6.1000000000000004E-3</v>
      </c>
      <c r="Y108">
        <v>6.0699999999999999E-3</v>
      </c>
      <c r="Z108">
        <v>6.3E-3</v>
      </c>
      <c r="AA108">
        <v>6.7200000000000003E-3</v>
      </c>
      <c r="AB108">
        <v>7.3099999999999997E-3</v>
      </c>
      <c r="AC108">
        <v>6.8700000000000002E-3</v>
      </c>
      <c r="AD108">
        <v>6.4900000000000001E-3</v>
      </c>
      <c r="AE108">
        <v>5.6299999999999996E-3</v>
      </c>
      <c r="AF108">
        <v>5.6699999999999997E-3</v>
      </c>
      <c r="AG108">
        <v>5.9699999999999996E-3</v>
      </c>
      <c r="AH108">
        <v>5.8399999999999997E-3</v>
      </c>
      <c r="AI108">
        <v>5.7200000000000003E-3</v>
      </c>
      <c r="AJ108">
        <v>5.8300000000000001E-3</v>
      </c>
      <c r="AK108">
        <v>5.79E-3</v>
      </c>
      <c r="AL108">
        <v>5.9699999999999996E-3</v>
      </c>
      <c r="AM108">
        <v>5.8999999999999999E-3</v>
      </c>
      <c r="AN108">
        <v>5.6899999999999997E-3</v>
      </c>
      <c r="AO108">
        <v>5.7999999999999996E-3</v>
      </c>
    </row>
    <row r="109" spans="1:41" x14ac:dyDescent="0.2">
      <c r="A109">
        <v>604</v>
      </c>
      <c r="B109" t="s">
        <v>6</v>
      </c>
      <c r="C109">
        <v>3.9500000000000004E-3</v>
      </c>
      <c r="D109">
        <v>3.9500000000000004E-3</v>
      </c>
      <c r="E109">
        <v>3.8700000000000002E-3</v>
      </c>
      <c r="F109">
        <v>3.8899999999999998E-3</v>
      </c>
      <c r="G109">
        <v>3.7799999999999999E-3</v>
      </c>
      <c r="H109">
        <v>3.79E-3</v>
      </c>
      <c r="I109">
        <v>3.9500000000000004E-3</v>
      </c>
      <c r="J109">
        <v>4.0600000000000002E-3</v>
      </c>
      <c r="K109">
        <v>3.9699999999999996E-3</v>
      </c>
      <c r="L109">
        <v>3.7599999999999999E-3</v>
      </c>
      <c r="M109">
        <v>3.6600000000000001E-3</v>
      </c>
      <c r="N109">
        <v>4.0099999999999997E-3</v>
      </c>
      <c r="O109">
        <v>3.82E-3</v>
      </c>
      <c r="P109">
        <v>3.9399999999999999E-3</v>
      </c>
      <c r="Q109">
        <v>3.9899999999999996E-3</v>
      </c>
      <c r="R109">
        <v>3.9300000000000003E-3</v>
      </c>
      <c r="S109">
        <v>4.0499999999999998E-3</v>
      </c>
      <c r="T109">
        <v>3.8700000000000002E-3</v>
      </c>
      <c r="U109">
        <v>4.0099999999999997E-3</v>
      </c>
      <c r="V109">
        <v>3.8400000000000001E-3</v>
      </c>
      <c r="W109">
        <v>4.3099999999999996E-3</v>
      </c>
      <c r="X109">
        <v>4.2199999999999998E-3</v>
      </c>
      <c r="Y109">
        <v>4.2199999999999998E-3</v>
      </c>
      <c r="Z109">
        <v>4.3699999999999998E-3</v>
      </c>
      <c r="AA109">
        <v>4.4799999999999996E-3</v>
      </c>
      <c r="AB109">
        <v>4.4900000000000001E-3</v>
      </c>
      <c r="AC109">
        <v>4.3200000000000001E-3</v>
      </c>
      <c r="AD109">
        <v>4.2599999999999999E-3</v>
      </c>
      <c r="AE109">
        <v>3.8300000000000001E-3</v>
      </c>
      <c r="AF109">
        <v>3.7299999999999998E-3</v>
      </c>
      <c r="AG109">
        <v>4.0000000000000001E-3</v>
      </c>
      <c r="AH109">
        <v>3.9300000000000003E-3</v>
      </c>
      <c r="AI109">
        <v>3.9199999999999999E-3</v>
      </c>
      <c r="AJ109">
        <v>3.8800000000000002E-3</v>
      </c>
      <c r="AK109">
        <v>3.5400000000000002E-3</v>
      </c>
      <c r="AL109">
        <v>3.7100000000000002E-3</v>
      </c>
      <c r="AM109">
        <v>3.7399999999999998E-3</v>
      </c>
      <c r="AN109">
        <v>3.5200000000000001E-3</v>
      </c>
      <c r="AO109">
        <v>3.81E-3</v>
      </c>
    </row>
    <row r="110" spans="1:41" x14ac:dyDescent="0.2">
      <c r="A110">
        <v>605</v>
      </c>
      <c r="B110" t="s">
        <v>4</v>
      </c>
      <c r="C110">
        <v>1.2579999999999999E-2</v>
      </c>
      <c r="D110">
        <v>1.192E-2</v>
      </c>
      <c r="E110">
        <v>1.172E-2</v>
      </c>
      <c r="F110">
        <v>1.217E-2</v>
      </c>
      <c r="G110">
        <v>1.2489999999999999E-2</v>
      </c>
      <c r="H110">
        <v>1.222E-2</v>
      </c>
      <c r="I110">
        <v>1.6119999999999999E-2</v>
      </c>
      <c r="J110">
        <v>1.337E-2</v>
      </c>
      <c r="K110">
        <v>1.1979999999999999E-2</v>
      </c>
      <c r="L110">
        <v>1.1950000000000001E-2</v>
      </c>
      <c r="M110">
        <v>1.2789999999999999E-2</v>
      </c>
      <c r="N110">
        <v>1.2880000000000001E-2</v>
      </c>
      <c r="O110">
        <v>1.205E-2</v>
      </c>
      <c r="P110">
        <v>1.243E-2</v>
      </c>
      <c r="Q110">
        <v>1.2290000000000001E-2</v>
      </c>
      <c r="R110">
        <v>1.1979999999999999E-2</v>
      </c>
      <c r="S110">
        <v>1.2670000000000001E-2</v>
      </c>
      <c r="T110">
        <v>1.226E-2</v>
      </c>
      <c r="U110">
        <v>1.277E-2</v>
      </c>
      <c r="V110">
        <v>1.354E-2</v>
      </c>
      <c r="W110">
        <v>1.3440000000000001E-2</v>
      </c>
      <c r="X110">
        <v>1.3220000000000001E-2</v>
      </c>
      <c r="Y110">
        <v>1.324E-2</v>
      </c>
      <c r="Z110">
        <v>1.4200000000000001E-2</v>
      </c>
      <c r="AA110">
        <v>1.431E-2</v>
      </c>
      <c r="AB110">
        <v>1.4840000000000001E-2</v>
      </c>
      <c r="AC110">
        <v>1.5469999999999999E-2</v>
      </c>
      <c r="AD110">
        <v>1.3599999999999999E-2</v>
      </c>
      <c r="AE110">
        <v>1.201E-2</v>
      </c>
      <c r="AF110">
        <v>1.2540000000000001E-2</v>
      </c>
      <c r="AG110">
        <v>1.264E-2</v>
      </c>
      <c r="AH110">
        <v>1.231E-2</v>
      </c>
      <c r="AI110">
        <v>1.2149999999999999E-2</v>
      </c>
      <c r="AJ110">
        <v>1.2749999999999999E-2</v>
      </c>
      <c r="AK110">
        <v>1.2330000000000001E-2</v>
      </c>
      <c r="AL110">
        <v>1.2109999999999999E-2</v>
      </c>
      <c r="AM110">
        <v>1.342E-2</v>
      </c>
      <c r="AN110">
        <v>1.0789999999999999E-2</v>
      </c>
      <c r="AO110">
        <v>1.2200000000000001E-2</v>
      </c>
    </row>
    <row r="111" spans="1:41" hidden="1" x14ac:dyDescent="0.2">
      <c r="A111">
        <v>606</v>
      </c>
      <c r="B111" t="s">
        <v>17</v>
      </c>
      <c r="C111">
        <v>7.7200000000000003E-3</v>
      </c>
      <c r="D111">
        <v>7.62E-3</v>
      </c>
      <c r="E111">
        <v>7.3400000000000002E-3</v>
      </c>
      <c r="F111">
        <v>7.7000000000000002E-3</v>
      </c>
      <c r="G111">
        <v>8.2799999999999992E-3</v>
      </c>
      <c r="H111">
        <v>1.5299999999999999E-2</v>
      </c>
      <c r="I111">
        <v>2.1489999999999999E-2</v>
      </c>
      <c r="J111">
        <v>1.0200000000000001E-2</v>
      </c>
      <c r="K111">
        <v>1.001E-2</v>
      </c>
      <c r="L111">
        <v>7.4999999999999997E-3</v>
      </c>
      <c r="M111">
        <v>9.1400000000000006E-3</v>
      </c>
      <c r="N111">
        <v>7.79E-3</v>
      </c>
      <c r="O111">
        <v>7.6099999999999996E-3</v>
      </c>
      <c r="P111">
        <v>8.2900000000000005E-3</v>
      </c>
      <c r="Q111">
        <v>7.9600000000000001E-3</v>
      </c>
      <c r="R111">
        <v>7.9299999999999995E-3</v>
      </c>
      <c r="S111">
        <v>8.0800000000000004E-3</v>
      </c>
      <c r="T111">
        <v>8.0800000000000004E-3</v>
      </c>
      <c r="U111">
        <v>9.8700000000000003E-3</v>
      </c>
      <c r="V111">
        <v>1.0149999999999999E-2</v>
      </c>
      <c r="W111">
        <v>9.1000000000000004E-3</v>
      </c>
      <c r="X111">
        <v>8.9200000000000008E-3</v>
      </c>
      <c r="Y111">
        <v>9.0399999999999994E-3</v>
      </c>
      <c r="Z111">
        <v>9.5300000000000003E-3</v>
      </c>
      <c r="AA111">
        <v>9.9699999999999997E-3</v>
      </c>
      <c r="AB111">
        <v>1.172E-2</v>
      </c>
      <c r="AC111">
        <v>1.1950000000000001E-2</v>
      </c>
      <c r="AD111">
        <v>9.1900000000000003E-3</v>
      </c>
      <c r="AE111">
        <v>7.4700000000000001E-3</v>
      </c>
      <c r="AF111">
        <v>1.0070000000000001E-2</v>
      </c>
      <c r="AG111">
        <v>7.8700000000000003E-3</v>
      </c>
      <c r="AH111">
        <v>7.5199999999999998E-3</v>
      </c>
      <c r="AI111">
        <v>7.5199999999999998E-3</v>
      </c>
      <c r="AJ111">
        <v>7.5199999999999998E-3</v>
      </c>
      <c r="AK111">
        <v>7.79E-3</v>
      </c>
      <c r="AL111">
        <v>9.4000000000000004E-3</v>
      </c>
      <c r="AM111">
        <v>9.9799999999999993E-3</v>
      </c>
      <c r="AN111">
        <v>7.6299999999999996E-3</v>
      </c>
      <c r="AO111">
        <v>7.7000000000000002E-3</v>
      </c>
    </row>
    <row r="112" spans="1:41" x14ac:dyDescent="0.2">
      <c r="A112">
        <v>608</v>
      </c>
      <c r="B112" t="s">
        <v>12</v>
      </c>
      <c r="C112">
        <v>1.89E-3</v>
      </c>
      <c r="D112">
        <v>1.9499999999999999E-3</v>
      </c>
      <c r="E112">
        <v>1.9E-3</v>
      </c>
      <c r="F112">
        <v>1.98E-3</v>
      </c>
      <c r="G112">
        <v>1.81E-3</v>
      </c>
      <c r="H112">
        <v>1.3500000000000001E-3</v>
      </c>
      <c r="I112">
        <v>1.3500000000000001E-3</v>
      </c>
      <c r="J112">
        <v>1.1000000000000001E-3</v>
      </c>
      <c r="K112">
        <v>1.3600000000000001E-3</v>
      </c>
      <c r="L112">
        <v>1.8600000000000001E-3</v>
      </c>
      <c r="M112">
        <v>1.1100000000000001E-3</v>
      </c>
      <c r="N112">
        <v>1.9400000000000001E-3</v>
      </c>
      <c r="O112">
        <v>1.9300000000000001E-3</v>
      </c>
      <c r="P112">
        <v>2.0400000000000001E-3</v>
      </c>
      <c r="Q112">
        <v>2.0300000000000001E-3</v>
      </c>
      <c r="R112">
        <v>2.0100000000000001E-3</v>
      </c>
      <c r="S112">
        <v>2.0699999999999998E-3</v>
      </c>
      <c r="T112">
        <v>1.9499999999999999E-3</v>
      </c>
      <c r="U112">
        <v>1.2999999999999999E-3</v>
      </c>
      <c r="V112">
        <v>1.08E-3</v>
      </c>
      <c r="W112">
        <v>1.58E-3</v>
      </c>
      <c r="X112">
        <v>1.65E-3</v>
      </c>
      <c r="Y112">
        <v>1.6299999999999999E-3</v>
      </c>
      <c r="Z112">
        <v>1.58E-3</v>
      </c>
      <c r="AA112">
        <v>1.4E-3</v>
      </c>
      <c r="AB112">
        <v>9.1E-4</v>
      </c>
      <c r="AC112">
        <v>8.7000000000000001E-4</v>
      </c>
      <c r="AD112">
        <v>1.6199999999999999E-3</v>
      </c>
      <c r="AE112">
        <v>2.0400000000000001E-3</v>
      </c>
      <c r="AF112">
        <v>1.06E-3</v>
      </c>
      <c r="AG112">
        <v>1.9499999999999999E-3</v>
      </c>
      <c r="AH112">
        <v>2.1299999999999999E-3</v>
      </c>
      <c r="AI112">
        <v>2.0899999999999998E-3</v>
      </c>
      <c r="AJ112">
        <v>2.0799999999999998E-3</v>
      </c>
      <c r="AK112">
        <v>1.9E-3</v>
      </c>
      <c r="AL112">
        <v>1.2899999999999999E-3</v>
      </c>
      <c r="AM112">
        <v>1.16E-3</v>
      </c>
      <c r="AN112">
        <v>1.75E-3</v>
      </c>
      <c r="AO112">
        <v>1.98E-3</v>
      </c>
    </row>
    <row r="113" spans="1:41" x14ac:dyDescent="0.2">
      <c r="A113">
        <v>609</v>
      </c>
      <c r="B113" t="s">
        <v>4</v>
      </c>
      <c r="C113">
        <v>1.137E-2</v>
      </c>
      <c r="D113">
        <v>1.064E-2</v>
      </c>
      <c r="E113">
        <v>1.055E-2</v>
      </c>
      <c r="F113">
        <v>1.0749999999999999E-2</v>
      </c>
      <c r="G113">
        <v>1.061E-2</v>
      </c>
      <c r="H113">
        <v>8.1600000000000006E-3</v>
      </c>
      <c r="I113">
        <v>1.081E-2</v>
      </c>
      <c r="J113">
        <v>1.0189999999999999E-2</v>
      </c>
      <c r="K113">
        <v>8.5400000000000007E-3</v>
      </c>
      <c r="L113">
        <v>1.128E-2</v>
      </c>
      <c r="M113">
        <v>8.6400000000000001E-3</v>
      </c>
      <c r="N113">
        <v>1.099E-2</v>
      </c>
      <c r="O113">
        <v>1.098E-2</v>
      </c>
      <c r="P113">
        <v>1.179E-2</v>
      </c>
      <c r="Q113">
        <v>1.136E-2</v>
      </c>
      <c r="R113">
        <v>1.1140000000000001E-2</v>
      </c>
      <c r="S113">
        <v>1.1390000000000001E-2</v>
      </c>
      <c r="T113">
        <v>1.1560000000000001E-2</v>
      </c>
      <c r="U113">
        <v>8.8699999999999994E-3</v>
      </c>
      <c r="V113">
        <v>1.0540000000000001E-2</v>
      </c>
      <c r="W113">
        <v>1.323E-2</v>
      </c>
      <c r="X113">
        <v>1.2540000000000001E-2</v>
      </c>
      <c r="Y113">
        <v>1.2579999999999999E-2</v>
      </c>
      <c r="Z113">
        <v>1.2200000000000001E-2</v>
      </c>
      <c r="AA113">
        <v>1.2529999999999999E-2</v>
      </c>
      <c r="AB113">
        <v>1.0319999999999999E-2</v>
      </c>
      <c r="AC113">
        <v>1.302E-2</v>
      </c>
      <c r="AD113">
        <v>1.257E-2</v>
      </c>
      <c r="AE113">
        <v>1.0919999999999999E-2</v>
      </c>
      <c r="AF113">
        <v>9.8099999999999993E-3</v>
      </c>
      <c r="AG113">
        <v>1.1429999999999999E-2</v>
      </c>
      <c r="AH113">
        <v>1.115E-2</v>
      </c>
      <c r="AI113">
        <v>1.103E-2</v>
      </c>
      <c r="AJ113">
        <v>1.099E-2</v>
      </c>
      <c r="AK113">
        <v>1.11E-2</v>
      </c>
      <c r="AL113">
        <v>8.7600000000000004E-3</v>
      </c>
      <c r="AM113">
        <v>1.042E-2</v>
      </c>
      <c r="AN113">
        <v>1.0070000000000001E-2</v>
      </c>
      <c r="AO113">
        <v>1.095E-2</v>
      </c>
    </row>
    <row r="114" spans="1:41" x14ac:dyDescent="0.2">
      <c r="A114">
        <v>611</v>
      </c>
      <c r="B114" t="s">
        <v>4</v>
      </c>
      <c r="C114">
        <v>9.1000000000000004E-3</v>
      </c>
      <c r="D114">
        <v>9.1299999999999992E-3</v>
      </c>
      <c r="E114">
        <v>8.8599999999999998E-3</v>
      </c>
      <c r="F114">
        <v>9.92E-3</v>
      </c>
      <c r="G114">
        <v>9.0500000000000008E-3</v>
      </c>
      <c r="H114">
        <v>6.8399999999999997E-3</v>
      </c>
      <c r="I114">
        <v>6.3800000000000003E-3</v>
      </c>
      <c r="J114">
        <v>6.5500000000000003E-3</v>
      </c>
      <c r="K114">
        <v>6.7099999999999998E-3</v>
      </c>
      <c r="L114">
        <v>9.0200000000000002E-3</v>
      </c>
      <c r="M114">
        <v>6.8399999999999997E-3</v>
      </c>
      <c r="N114">
        <v>9.0299999999999998E-3</v>
      </c>
      <c r="O114">
        <v>8.7799999999999996E-3</v>
      </c>
      <c r="P114">
        <v>8.8999999999999999E-3</v>
      </c>
      <c r="Q114">
        <v>8.9599999999999992E-3</v>
      </c>
      <c r="R114">
        <v>8.9099999999999995E-3</v>
      </c>
      <c r="S114">
        <v>8.94E-3</v>
      </c>
      <c r="T114">
        <v>8.7200000000000003E-3</v>
      </c>
      <c r="U114">
        <v>6.8799999999999998E-3</v>
      </c>
      <c r="V114">
        <v>6.2500000000000003E-3</v>
      </c>
      <c r="W114">
        <v>9.0399999999999994E-3</v>
      </c>
      <c r="X114">
        <v>8.7600000000000004E-3</v>
      </c>
      <c r="Y114">
        <v>8.7899999999999992E-3</v>
      </c>
      <c r="Z114">
        <v>8.5599999999999999E-3</v>
      </c>
      <c r="AA114">
        <v>8.8500000000000002E-3</v>
      </c>
      <c r="AB114">
        <v>7.1000000000000004E-3</v>
      </c>
      <c r="AC114">
        <v>6.4099999999999999E-3</v>
      </c>
      <c r="AD114">
        <v>8.4700000000000001E-3</v>
      </c>
      <c r="AE114">
        <v>8.8699999999999994E-3</v>
      </c>
      <c r="AF114">
        <v>6.2300000000000003E-3</v>
      </c>
      <c r="AG114">
        <v>8.9599999999999992E-3</v>
      </c>
      <c r="AH114">
        <v>9.1000000000000004E-3</v>
      </c>
      <c r="AI114">
        <v>9.1599999999999997E-3</v>
      </c>
      <c r="AJ114">
        <v>9.1800000000000007E-3</v>
      </c>
      <c r="AK114">
        <v>8.8999999999999999E-3</v>
      </c>
      <c r="AL114">
        <v>6.8300000000000001E-3</v>
      </c>
      <c r="AM114">
        <v>6.1900000000000002E-3</v>
      </c>
      <c r="AN114">
        <v>7.5599999999999999E-3</v>
      </c>
      <c r="AO114">
        <v>8.9599999999999992E-3</v>
      </c>
    </row>
    <row r="115" spans="1:41" x14ac:dyDescent="0.2">
      <c r="A115">
        <v>613</v>
      </c>
      <c r="B115" t="s">
        <v>12</v>
      </c>
      <c r="C115">
        <v>5.5599999999999998E-3</v>
      </c>
      <c r="D115">
        <v>5.4200000000000003E-3</v>
      </c>
      <c r="E115">
        <v>5.5199999999999997E-3</v>
      </c>
      <c r="F115">
        <v>5.8700000000000002E-3</v>
      </c>
      <c r="G115">
        <v>5.4000000000000003E-3</v>
      </c>
      <c r="H115">
        <v>4.3200000000000001E-3</v>
      </c>
      <c r="I115">
        <v>4.2599999999999999E-3</v>
      </c>
      <c r="J115">
        <v>3.4299999999999999E-3</v>
      </c>
      <c r="K115">
        <v>4.4099999999999999E-3</v>
      </c>
      <c r="L115">
        <v>5.4299999999999999E-3</v>
      </c>
      <c r="M115">
        <v>3.79E-3</v>
      </c>
      <c r="N115">
        <v>5.5300000000000002E-3</v>
      </c>
      <c r="O115">
        <v>5.8300000000000001E-3</v>
      </c>
      <c r="P115">
        <v>5.5199999999999997E-3</v>
      </c>
      <c r="Q115">
        <v>5.5900000000000004E-3</v>
      </c>
      <c r="R115">
        <v>5.4999999999999997E-3</v>
      </c>
      <c r="S115">
        <v>5.4599999999999996E-3</v>
      </c>
      <c r="T115">
        <v>5.1500000000000001E-3</v>
      </c>
      <c r="U115">
        <v>3.6800000000000001E-3</v>
      </c>
      <c r="V115">
        <v>3.32E-3</v>
      </c>
      <c r="W115">
        <v>5.5500000000000002E-3</v>
      </c>
      <c r="X115">
        <v>6.2599999999999999E-3</v>
      </c>
      <c r="Y115">
        <v>6.4099999999999999E-3</v>
      </c>
      <c r="Z115">
        <v>5.3499999999999997E-3</v>
      </c>
      <c r="AA115">
        <v>5.1900000000000002E-3</v>
      </c>
      <c r="AB115">
        <v>3.7000000000000002E-3</v>
      </c>
      <c r="AC115">
        <v>3.5000000000000001E-3</v>
      </c>
      <c r="AD115">
        <v>5.3200000000000001E-3</v>
      </c>
      <c r="AE115">
        <v>5.79E-3</v>
      </c>
      <c r="AF115">
        <v>4.2399999999999998E-3</v>
      </c>
      <c r="AG115">
        <v>5.5399999999999998E-3</v>
      </c>
      <c r="AH115">
        <v>5.8399999999999997E-3</v>
      </c>
      <c r="AI115">
        <v>5.7499999999999999E-3</v>
      </c>
      <c r="AJ115">
        <v>5.8199999999999997E-3</v>
      </c>
      <c r="AK115">
        <v>5.2599999999999999E-3</v>
      </c>
      <c r="AL115">
        <v>3.6700000000000001E-3</v>
      </c>
      <c r="AM115">
        <v>4.5500000000000002E-3</v>
      </c>
      <c r="AN115">
        <v>4.8799999999999998E-3</v>
      </c>
      <c r="AO115">
        <v>5.7800000000000004E-3</v>
      </c>
    </row>
    <row r="116" spans="1:41" hidden="1" x14ac:dyDescent="0.2">
      <c r="A116">
        <v>617</v>
      </c>
      <c r="B116" t="s">
        <v>17</v>
      </c>
      <c r="C116">
        <v>2.5999999999999999E-3</v>
      </c>
      <c r="D116">
        <v>2.5999999999999999E-3</v>
      </c>
      <c r="E116">
        <v>2.4599999999999999E-3</v>
      </c>
      <c r="F116">
        <v>2.5600000000000002E-3</v>
      </c>
      <c r="G116">
        <v>2.2499999999999998E-3</v>
      </c>
      <c r="H116">
        <v>1.2199999999999999E-3</v>
      </c>
      <c r="I116">
        <v>1.0300000000000001E-3</v>
      </c>
      <c r="J116">
        <v>9.1E-4</v>
      </c>
      <c r="K116">
        <v>1.4300000000000001E-3</v>
      </c>
      <c r="L116">
        <v>2.47E-3</v>
      </c>
      <c r="M116">
        <v>9.7000000000000005E-4</v>
      </c>
      <c r="N116">
        <v>2.3800000000000002E-3</v>
      </c>
      <c r="O116">
        <v>2.4399999999999999E-3</v>
      </c>
      <c r="P116">
        <v>2.3800000000000002E-3</v>
      </c>
      <c r="Q116">
        <v>2.32E-3</v>
      </c>
      <c r="R116">
        <v>2.2000000000000001E-3</v>
      </c>
      <c r="S116">
        <v>2.2499999999999998E-3</v>
      </c>
      <c r="T116">
        <v>1.98E-3</v>
      </c>
      <c r="U116">
        <v>1.07E-3</v>
      </c>
      <c r="V116">
        <v>7.7999999999999999E-4</v>
      </c>
      <c r="W116">
        <v>1.8799999999999999E-3</v>
      </c>
      <c r="X116">
        <v>1.7899999999999999E-3</v>
      </c>
      <c r="Y116">
        <v>1.81E-3</v>
      </c>
      <c r="Z116">
        <v>1.7099999999999999E-3</v>
      </c>
      <c r="AA116">
        <v>1.48E-3</v>
      </c>
      <c r="AB116">
        <v>6.8999999999999997E-4</v>
      </c>
      <c r="AC116">
        <v>6.8000000000000005E-4</v>
      </c>
      <c r="AD116">
        <v>1.72E-3</v>
      </c>
      <c r="AE116">
        <v>1.98E-3</v>
      </c>
      <c r="AF116">
        <v>1.01E-3</v>
      </c>
      <c r="AG116">
        <v>2.5999999999999999E-3</v>
      </c>
      <c r="AH116">
        <v>2.64E-3</v>
      </c>
      <c r="AI116">
        <v>2.7399999999999998E-3</v>
      </c>
      <c r="AJ116">
        <v>2.5400000000000002E-3</v>
      </c>
      <c r="AK116">
        <v>2.0500000000000002E-3</v>
      </c>
      <c r="AL116">
        <v>9.7999999999999997E-4</v>
      </c>
      <c r="AM116">
        <v>9.6000000000000002E-4</v>
      </c>
      <c r="AN116">
        <v>1.92E-3</v>
      </c>
      <c r="AO116">
        <v>2.5000000000000001E-3</v>
      </c>
    </row>
    <row r="117" spans="1:41" hidden="1" x14ac:dyDescent="0.2">
      <c r="A117">
        <v>620</v>
      </c>
      <c r="B117" t="s">
        <v>17</v>
      </c>
      <c r="C117">
        <v>5.7200000000000003E-3</v>
      </c>
      <c r="D117">
        <v>5.5799999999999999E-3</v>
      </c>
      <c r="E117">
        <v>5.7999999999999996E-3</v>
      </c>
      <c r="F117">
        <v>5.5500000000000002E-3</v>
      </c>
      <c r="G117">
        <v>5.1999999999999998E-3</v>
      </c>
      <c r="H117">
        <v>2.8999999999999998E-3</v>
      </c>
      <c r="I117">
        <v>2.64E-3</v>
      </c>
      <c r="J117">
        <v>2.5500000000000002E-3</v>
      </c>
      <c r="K117">
        <v>3.0100000000000001E-3</v>
      </c>
      <c r="L117">
        <v>5.4200000000000003E-3</v>
      </c>
      <c r="M117">
        <v>2.47E-3</v>
      </c>
      <c r="N117">
        <v>4.9300000000000004E-3</v>
      </c>
      <c r="O117">
        <v>5.1999999999999998E-3</v>
      </c>
      <c r="P117">
        <v>5.4900000000000001E-3</v>
      </c>
      <c r="Q117">
        <v>4.8900000000000002E-3</v>
      </c>
      <c r="R117">
        <v>5.1700000000000001E-3</v>
      </c>
      <c r="S117">
        <v>4.7999999999999996E-3</v>
      </c>
      <c r="T117">
        <v>4.5500000000000002E-3</v>
      </c>
      <c r="U117">
        <v>2.63E-3</v>
      </c>
      <c r="V117">
        <v>2.2200000000000002E-3</v>
      </c>
      <c r="W117">
        <v>4.0299999999999997E-3</v>
      </c>
      <c r="X117">
        <v>3.81E-3</v>
      </c>
      <c r="Y117">
        <v>4.0000000000000001E-3</v>
      </c>
      <c r="Z117">
        <v>3.5300000000000002E-3</v>
      </c>
      <c r="AA117">
        <v>3.5000000000000001E-3</v>
      </c>
      <c r="AB117">
        <v>1.81E-3</v>
      </c>
      <c r="AC117">
        <v>1.5399999999999999E-3</v>
      </c>
      <c r="AD117">
        <v>3.5400000000000002E-3</v>
      </c>
      <c r="AE117">
        <v>5.7600000000000004E-3</v>
      </c>
      <c r="AF117">
        <v>2.65E-3</v>
      </c>
      <c r="AG117">
        <v>5.9100000000000003E-3</v>
      </c>
      <c r="AH117">
        <v>5.6800000000000002E-3</v>
      </c>
      <c r="AI117">
        <v>6.2300000000000003E-3</v>
      </c>
      <c r="AJ117">
        <v>5.5900000000000004E-3</v>
      </c>
      <c r="AK117">
        <v>5.1900000000000002E-3</v>
      </c>
      <c r="AL117">
        <v>2.7000000000000001E-3</v>
      </c>
      <c r="AM117">
        <v>2.33E-3</v>
      </c>
      <c r="AN117">
        <v>4.9300000000000004E-3</v>
      </c>
      <c r="AO117">
        <v>5.5999999999999999E-3</v>
      </c>
    </row>
    <row r="118" spans="1:41" hidden="1" x14ac:dyDescent="0.2">
      <c r="A118">
        <v>621</v>
      </c>
      <c r="B118" t="s">
        <v>17</v>
      </c>
      <c r="C118">
        <v>3.2000000000000002E-3</v>
      </c>
      <c r="D118">
        <v>3.1800000000000001E-3</v>
      </c>
      <c r="E118">
        <v>3.2000000000000002E-3</v>
      </c>
      <c r="F118">
        <v>3.2699999999999999E-3</v>
      </c>
      <c r="G118">
        <v>2.9199999999999999E-3</v>
      </c>
      <c r="H118">
        <v>1.42E-3</v>
      </c>
      <c r="I118">
        <v>1.17E-3</v>
      </c>
      <c r="J118">
        <v>1.39E-3</v>
      </c>
      <c r="K118">
        <v>1.3699999999999999E-3</v>
      </c>
      <c r="L118">
        <v>2.9199999999999999E-3</v>
      </c>
      <c r="M118">
        <v>8.8000000000000003E-4</v>
      </c>
      <c r="N118">
        <v>2.47E-3</v>
      </c>
      <c r="O118">
        <v>2.1199999999999999E-3</v>
      </c>
      <c r="P118">
        <v>1.9599999999999999E-3</v>
      </c>
      <c r="Q118">
        <v>1.7600000000000001E-3</v>
      </c>
      <c r="R118">
        <v>1.6999999999999999E-3</v>
      </c>
      <c r="S118">
        <v>1.8E-3</v>
      </c>
      <c r="T118">
        <v>1.6199999999999999E-3</v>
      </c>
      <c r="U118">
        <v>8.0999999999999996E-4</v>
      </c>
      <c r="V118">
        <v>7.6999999999999996E-4</v>
      </c>
      <c r="W118">
        <v>1.17E-3</v>
      </c>
      <c r="X118">
        <v>1.16E-3</v>
      </c>
      <c r="Y118">
        <v>1.17E-3</v>
      </c>
      <c r="Z118">
        <v>1.16E-3</v>
      </c>
      <c r="AA118">
        <v>8.8999999999999995E-4</v>
      </c>
      <c r="AB118">
        <v>4.4999999999999999E-4</v>
      </c>
      <c r="AC118">
        <v>4.2999999999999999E-4</v>
      </c>
      <c r="AD118">
        <v>9.3000000000000005E-4</v>
      </c>
      <c r="AE118">
        <v>3.7299999999999998E-3</v>
      </c>
      <c r="AF118">
        <v>1.24E-3</v>
      </c>
      <c r="AG118">
        <v>3.0500000000000002E-3</v>
      </c>
      <c r="AH118">
        <v>3.6099999999999999E-3</v>
      </c>
      <c r="AI118">
        <v>3.5899999999999999E-3</v>
      </c>
      <c r="AJ118">
        <v>3.6700000000000001E-3</v>
      </c>
      <c r="AK118">
        <v>3.15E-3</v>
      </c>
      <c r="AL118">
        <v>1.49E-3</v>
      </c>
      <c r="AM118">
        <v>1.1100000000000001E-3</v>
      </c>
      <c r="AN118">
        <v>3.2100000000000002E-3</v>
      </c>
      <c r="AO118">
        <v>3.48E-3</v>
      </c>
    </row>
    <row r="119" spans="1:41" hidden="1" x14ac:dyDescent="0.2">
      <c r="A119">
        <v>622</v>
      </c>
      <c r="B119" t="s">
        <v>17</v>
      </c>
      <c r="C119">
        <v>1.0370000000000001E-2</v>
      </c>
      <c r="D119">
        <v>1.0919999999999999E-2</v>
      </c>
      <c r="E119">
        <v>1.0319999999999999E-2</v>
      </c>
      <c r="F119">
        <v>1.038E-2</v>
      </c>
      <c r="G119">
        <v>8.0199999999999994E-3</v>
      </c>
      <c r="H119">
        <v>1.8699999999999999E-3</v>
      </c>
      <c r="I119">
        <v>1.66E-3</v>
      </c>
      <c r="J119">
        <v>1.6100000000000001E-3</v>
      </c>
      <c r="K119">
        <v>3.1900000000000001E-3</v>
      </c>
      <c r="L119">
        <v>8.8400000000000006E-3</v>
      </c>
      <c r="M119">
        <v>2.2200000000000002E-3</v>
      </c>
      <c r="N119">
        <v>6.4900000000000001E-3</v>
      </c>
      <c r="O119">
        <v>5.3699999999999998E-3</v>
      </c>
      <c r="P119">
        <v>4.9899999999999996E-3</v>
      </c>
      <c r="Q119">
        <v>5.1000000000000004E-3</v>
      </c>
      <c r="R119">
        <v>4.9300000000000004E-3</v>
      </c>
      <c r="S119">
        <v>4.9500000000000004E-3</v>
      </c>
      <c r="T119">
        <v>4.4099999999999999E-3</v>
      </c>
      <c r="U119">
        <v>2.3800000000000002E-3</v>
      </c>
      <c r="V119">
        <v>2.7599999999999999E-3</v>
      </c>
      <c r="W119">
        <v>2.65E-3</v>
      </c>
      <c r="X119">
        <v>2.2200000000000002E-3</v>
      </c>
      <c r="Y119">
        <v>2.5899999999999999E-3</v>
      </c>
      <c r="Z119">
        <v>1.73E-3</v>
      </c>
      <c r="AA119">
        <v>1.6199999999999999E-3</v>
      </c>
      <c r="AB119">
        <v>8.8999999999999995E-4</v>
      </c>
      <c r="AC119">
        <v>8.1999999999999998E-4</v>
      </c>
      <c r="AD119">
        <v>1.8699999999999999E-3</v>
      </c>
      <c r="AE119">
        <v>1.013E-2</v>
      </c>
      <c r="AF119">
        <v>1.75E-3</v>
      </c>
      <c r="AG119">
        <v>1.0840000000000001E-2</v>
      </c>
      <c r="AH119">
        <v>1.0659999999999999E-2</v>
      </c>
      <c r="AI119">
        <v>1.061E-2</v>
      </c>
      <c r="AJ119">
        <v>1.043E-2</v>
      </c>
      <c r="AK119">
        <v>7.3099999999999997E-3</v>
      </c>
      <c r="AL119">
        <v>3.0100000000000001E-3</v>
      </c>
      <c r="AM119">
        <v>1.31E-3</v>
      </c>
      <c r="AN119">
        <v>8.3800000000000003E-3</v>
      </c>
      <c r="AO119">
        <v>9.9799999999999993E-3</v>
      </c>
    </row>
    <row r="120" spans="1:41" x14ac:dyDescent="0.2">
      <c r="A120">
        <v>626</v>
      </c>
      <c r="B120" t="s">
        <v>6</v>
      </c>
      <c r="C120">
        <v>4.4200000000000003E-3</v>
      </c>
      <c r="D120">
        <v>4.7099999999999998E-3</v>
      </c>
      <c r="E120">
        <v>4.5799999999999999E-3</v>
      </c>
      <c r="F120">
        <v>4.5199999999999997E-3</v>
      </c>
      <c r="G120">
        <v>4.7200000000000002E-3</v>
      </c>
      <c r="H120">
        <v>4.64E-3</v>
      </c>
      <c r="I120">
        <v>4.8799999999999998E-3</v>
      </c>
      <c r="J120">
        <v>5.6499999999999996E-3</v>
      </c>
      <c r="K120">
        <v>4.8999999999999998E-3</v>
      </c>
      <c r="L120">
        <v>4.4799999999999996E-3</v>
      </c>
      <c r="M120">
        <v>4.8300000000000001E-3</v>
      </c>
      <c r="N120">
        <v>4.5999999999999999E-3</v>
      </c>
      <c r="O120">
        <v>4.4000000000000003E-3</v>
      </c>
      <c r="P120">
        <v>4.4900000000000001E-3</v>
      </c>
      <c r="Q120">
        <v>4.5399999999999998E-3</v>
      </c>
      <c r="R120">
        <v>4.5399999999999998E-3</v>
      </c>
      <c r="S120">
        <v>4.6899999999999997E-3</v>
      </c>
      <c r="T120">
        <v>4.4299999999999999E-3</v>
      </c>
      <c r="U120">
        <v>4.9300000000000004E-3</v>
      </c>
      <c r="V120">
        <v>5.0099999999999997E-3</v>
      </c>
      <c r="W120">
        <v>4.5100000000000001E-3</v>
      </c>
      <c r="X120">
        <v>4.5799999999999999E-3</v>
      </c>
      <c r="Y120">
        <v>4.6100000000000004E-3</v>
      </c>
      <c r="Z120">
        <v>4.6299999999999996E-3</v>
      </c>
      <c r="AA120">
        <v>4.5700000000000003E-3</v>
      </c>
      <c r="AB120">
        <v>4.7400000000000003E-3</v>
      </c>
      <c r="AC120">
        <v>4.5799999999999999E-3</v>
      </c>
      <c r="AD120">
        <v>4.47E-3</v>
      </c>
      <c r="AE120">
        <v>4.5500000000000002E-3</v>
      </c>
      <c r="AF120">
        <v>4.4099999999999999E-3</v>
      </c>
      <c r="AG120">
        <v>4.4400000000000004E-3</v>
      </c>
      <c r="AH120">
        <v>4.4299999999999999E-3</v>
      </c>
      <c r="AI120">
        <v>4.62E-3</v>
      </c>
      <c r="AJ120">
        <v>4.4999999999999997E-3</v>
      </c>
      <c r="AK120">
        <v>4.5199999999999997E-3</v>
      </c>
      <c r="AL120">
        <v>4.7000000000000002E-3</v>
      </c>
      <c r="AM120">
        <v>3.9399999999999999E-3</v>
      </c>
      <c r="AN120">
        <v>4.5100000000000001E-3</v>
      </c>
      <c r="AO120">
        <v>4.4799999999999996E-3</v>
      </c>
    </row>
    <row r="121" spans="1:41" x14ac:dyDescent="0.2">
      <c r="A121">
        <v>627</v>
      </c>
      <c r="B121" t="s">
        <v>6</v>
      </c>
      <c r="C121">
        <v>3.6099999999999999E-3</v>
      </c>
      <c r="D121">
        <v>3.65E-3</v>
      </c>
      <c r="E121">
        <v>3.5999999999999999E-3</v>
      </c>
      <c r="F121">
        <v>3.5500000000000002E-3</v>
      </c>
      <c r="G121">
        <v>3.5599999999999998E-3</v>
      </c>
      <c r="H121">
        <v>3.1700000000000001E-3</v>
      </c>
      <c r="I121">
        <v>3.29E-3</v>
      </c>
      <c r="J121">
        <v>3.3899999999999998E-3</v>
      </c>
      <c r="K121">
        <v>3.32E-3</v>
      </c>
      <c r="L121">
        <v>3.5500000000000002E-3</v>
      </c>
      <c r="M121">
        <v>2.97E-3</v>
      </c>
      <c r="N121">
        <v>3.5300000000000002E-3</v>
      </c>
      <c r="O121">
        <v>3.46E-3</v>
      </c>
      <c r="P121">
        <v>3.6099999999999999E-3</v>
      </c>
      <c r="Q121">
        <v>3.5300000000000002E-3</v>
      </c>
      <c r="R121">
        <v>3.3800000000000002E-3</v>
      </c>
      <c r="S121">
        <v>3.48E-3</v>
      </c>
      <c r="T121">
        <v>3.5400000000000002E-3</v>
      </c>
      <c r="U121">
        <v>3.4399999999999999E-3</v>
      </c>
      <c r="V121">
        <v>3.64E-3</v>
      </c>
      <c r="W121">
        <v>3.47E-3</v>
      </c>
      <c r="X121">
        <v>3.4299999999999999E-3</v>
      </c>
      <c r="Y121">
        <v>3.3400000000000001E-3</v>
      </c>
      <c r="Z121">
        <v>3.47E-3</v>
      </c>
      <c r="AA121">
        <v>3.5200000000000001E-3</v>
      </c>
      <c r="AB121">
        <v>3.4299999999999999E-3</v>
      </c>
      <c r="AC121">
        <v>3.16E-3</v>
      </c>
      <c r="AD121">
        <v>3.31E-3</v>
      </c>
      <c r="AE121">
        <v>3.65E-3</v>
      </c>
      <c r="AF121">
        <v>3.2100000000000002E-3</v>
      </c>
      <c r="AG121">
        <v>3.6800000000000001E-3</v>
      </c>
      <c r="AH121">
        <v>3.5000000000000001E-3</v>
      </c>
      <c r="AI121">
        <v>3.6900000000000001E-3</v>
      </c>
      <c r="AJ121">
        <v>3.7100000000000002E-3</v>
      </c>
      <c r="AK121">
        <v>3.5999999999999999E-3</v>
      </c>
      <c r="AL121">
        <v>3.3400000000000001E-3</v>
      </c>
      <c r="AM121">
        <v>3.2000000000000002E-3</v>
      </c>
      <c r="AN121">
        <v>3.5000000000000001E-3</v>
      </c>
      <c r="AO121">
        <v>3.6800000000000001E-3</v>
      </c>
    </row>
    <row r="122" spans="1:41" x14ac:dyDescent="0.2">
      <c r="A122">
        <v>628</v>
      </c>
      <c r="B122" t="s">
        <v>6</v>
      </c>
      <c r="C122">
        <v>5.2399999999999999E-3</v>
      </c>
      <c r="D122">
        <v>5.1700000000000001E-3</v>
      </c>
      <c r="E122">
        <v>5.0499999999999998E-3</v>
      </c>
      <c r="F122">
        <v>5.0899999999999999E-3</v>
      </c>
      <c r="G122">
        <v>5.2100000000000002E-3</v>
      </c>
      <c r="H122">
        <v>5.5100000000000001E-3</v>
      </c>
      <c r="I122">
        <v>5.7299999999999999E-3</v>
      </c>
      <c r="J122">
        <v>5.6499999999999996E-3</v>
      </c>
      <c r="K122">
        <v>5.62E-3</v>
      </c>
      <c r="L122">
        <v>5.0499999999999998E-3</v>
      </c>
      <c r="M122">
        <v>5.1200000000000004E-3</v>
      </c>
      <c r="N122">
        <v>5.2300000000000003E-3</v>
      </c>
      <c r="O122">
        <v>5.1700000000000001E-3</v>
      </c>
      <c r="P122">
        <v>5.4200000000000003E-3</v>
      </c>
      <c r="Q122">
        <v>5.2599999999999999E-3</v>
      </c>
      <c r="R122">
        <v>5.1599999999999997E-3</v>
      </c>
      <c r="S122">
        <v>5.3E-3</v>
      </c>
      <c r="T122">
        <v>5.3200000000000001E-3</v>
      </c>
      <c r="U122">
        <v>5.79E-3</v>
      </c>
      <c r="V122">
        <v>5.7400000000000003E-3</v>
      </c>
      <c r="W122">
        <v>5.7999999999999996E-3</v>
      </c>
      <c r="X122">
        <v>5.6800000000000002E-3</v>
      </c>
      <c r="Y122">
        <v>5.7499999999999999E-3</v>
      </c>
      <c r="Z122">
        <v>6.0400000000000002E-3</v>
      </c>
      <c r="AA122">
        <v>6.1799999999999997E-3</v>
      </c>
      <c r="AB122">
        <v>6.5700000000000003E-3</v>
      </c>
      <c r="AC122">
        <v>6.4400000000000004E-3</v>
      </c>
      <c r="AD122">
        <v>5.8599999999999998E-3</v>
      </c>
      <c r="AE122">
        <v>4.9399999999999999E-3</v>
      </c>
      <c r="AF122">
        <v>5.4900000000000001E-3</v>
      </c>
      <c r="AG122">
        <v>5.13E-3</v>
      </c>
      <c r="AH122">
        <v>4.9800000000000001E-3</v>
      </c>
      <c r="AI122">
        <v>5.0400000000000002E-3</v>
      </c>
      <c r="AJ122">
        <v>5.0099999999999997E-3</v>
      </c>
      <c r="AK122">
        <v>5.11E-3</v>
      </c>
      <c r="AL122">
        <v>5.5399999999999998E-3</v>
      </c>
      <c r="AM122">
        <v>5.6899999999999997E-3</v>
      </c>
      <c r="AN122">
        <v>5.0899999999999999E-3</v>
      </c>
      <c r="AO122">
        <v>5.11E-3</v>
      </c>
    </row>
    <row r="123" spans="1:41" x14ac:dyDescent="0.2">
      <c r="A123">
        <v>1102</v>
      </c>
      <c r="B123" t="s">
        <v>4</v>
      </c>
      <c r="C123">
        <v>1.4E-3</v>
      </c>
      <c r="D123">
        <v>1.34E-3</v>
      </c>
      <c r="E123">
        <v>1.2999999999999999E-3</v>
      </c>
      <c r="F123">
        <v>1.31E-3</v>
      </c>
      <c r="G123">
        <v>1.34E-3</v>
      </c>
      <c r="H123">
        <v>1.33E-3</v>
      </c>
      <c r="I123">
        <v>1.49E-3</v>
      </c>
      <c r="J123">
        <v>1.3699999999999999E-3</v>
      </c>
      <c r="K123">
        <v>1.47E-3</v>
      </c>
      <c r="L123">
        <v>1.2899999999999999E-3</v>
      </c>
      <c r="M123">
        <v>1.31E-3</v>
      </c>
      <c r="N123">
        <v>1.4300000000000001E-3</v>
      </c>
      <c r="O123">
        <v>1.41E-3</v>
      </c>
      <c r="P123">
        <v>1.5100000000000001E-3</v>
      </c>
      <c r="Q123">
        <v>1.4E-3</v>
      </c>
      <c r="R123">
        <v>1.3799999999999999E-3</v>
      </c>
      <c r="S123">
        <v>1.4400000000000001E-3</v>
      </c>
      <c r="T123">
        <v>1.41E-3</v>
      </c>
      <c r="U123">
        <v>1.4E-3</v>
      </c>
      <c r="V123">
        <v>1.42E-3</v>
      </c>
      <c r="W123">
        <v>1.4300000000000001E-3</v>
      </c>
      <c r="X123">
        <v>1.3699999999999999E-3</v>
      </c>
      <c r="Y123">
        <v>1.41E-3</v>
      </c>
      <c r="Z123">
        <v>1.5399999999999999E-3</v>
      </c>
      <c r="AA123">
        <v>1.56E-3</v>
      </c>
      <c r="AB123">
        <v>1.7600000000000001E-3</v>
      </c>
      <c r="AC123">
        <v>1.91E-3</v>
      </c>
      <c r="AD123">
        <v>1.39E-3</v>
      </c>
      <c r="AE123">
        <v>1.39E-3</v>
      </c>
      <c r="AF123">
        <v>1.34E-3</v>
      </c>
      <c r="AG123">
        <v>1.42E-3</v>
      </c>
      <c r="AH123">
        <v>1.3500000000000001E-3</v>
      </c>
      <c r="AI123">
        <v>1.3500000000000001E-3</v>
      </c>
      <c r="AJ123">
        <v>1.33E-3</v>
      </c>
      <c r="AK123">
        <v>1.34E-3</v>
      </c>
      <c r="AL123">
        <v>1.34E-3</v>
      </c>
      <c r="AM123">
        <v>1.48E-3</v>
      </c>
      <c r="AN123">
        <v>1.33E-3</v>
      </c>
      <c r="AO123">
        <v>1.3699999999999999E-3</v>
      </c>
    </row>
    <row r="124" spans="1:41" x14ac:dyDescent="0.2">
      <c r="A124">
        <v>1103</v>
      </c>
      <c r="B124" t="s">
        <v>4</v>
      </c>
      <c r="C124">
        <v>9.1E-4</v>
      </c>
      <c r="D124">
        <v>8.7000000000000001E-4</v>
      </c>
      <c r="E124">
        <v>8.4999999999999995E-4</v>
      </c>
      <c r="F124">
        <v>8.8000000000000003E-4</v>
      </c>
      <c r="G124">
        <v>8.5999999999999998E-4</v>
      </c>
      <c r="H124">
        <v>8.5999999999999998E-4</v>
      </c>
      <c r="I124">
        <v>9.7999999999999997E-4</v>
      </c>
      <c r="J124">
        <v>1.0300000000000001E-3</v>
      </c>
      <c r="K124">
        <v>8.8999999999999995E-4</v>
      </c>
      <c r="L124">
        <v>8.4000000000000003E-4</v>
      </c>
      <c r="M124">
        <v>9.3000000000000005E-4</v>
      </c>
      <c r="N124">
        <v>9.5E-4</v>
      </c>
      <c r="O124">
        <v>9.3000000000000005E-4</v>
      </c>
      <c r="P124">
        <v>9.5E-4</v>
      </c>
      <c r="Q124">
        <v>8.8999999999999995E-4</v>
      </c>
      <c r="R124">
        <v>8.9999999999999998E-4</v>
      </c>
      <c r="S124">
        <v>9.3000000000000005E-4</v>
      </c>
      <c r="T124">
        <v>8.8000000000000003E-4</v>
      </c>
      <c r="U124">
        <v>9.3000000000000005E-4</v>
      </c>
      <c r="V124">
        <v>1.0300000000000001E-3</v>
      </c>
      <c r="W124">
        <v>8.8999999999999995E-4</v>
      </c>
      <c r="X124">
        <v>8.8000000000000003E-4</v>
      </c>
      <c r="Y124">
        <v>8.8999999999999995E-4</v>
      </c>
      <c r="Z124">
        <v>8.9999999999999998E-4</v>
      </c>
      <c r="AA124">
        <v>9.8999999999999999E-4</v>
      </c>
      <c r="AB124">
        <v>1.24E-3</v>
      </c>
      <c r="AC124">
        <v>1.2700000000000001E-3</v>
      </c>
      <c r="AD124">
        <v>8.8999999999999995E-4</v>
      </c>
      <c r="AE124">
        <v>9.3999999999999997E-4</v>
      </c>
      <c r="AF124">
        <v>1.0399999999999999E-3</v>
      </c>
      <c r="AG124">
        <v>1E-3</v>
      </c>
      <c r="AH124">
        <v>8.8000000000000003E-4</v>
      </c>
      <c r="AI124">
        <v>9.3999999999999997E-4</v>
      </c>
      <c r="AJ124">
        <v>8.9999999999999998E-4</v>
      </c>
      <c r="AK124">
        <v>9.2000000000000003E-4</v>
      </c>
      <c r="AL124">
        <v>8.9999999999999998E-4</v>
      </c>
      <c r="AM124">
        <v>1.0499999999999999E-3</v>
      </c>
      <c r="AN124">
        <v>1.0300000000000001E-3</v>
      </c>
      <c r="AO124">
        <v>9.5E-4</v>
      </c>
    </row>
    <row r="125" spans="1:41" x14ac:dyDescent="0.2">
      <c r="A125">
        <v>1104</v>
      </c>
      <c r="B125" t="s">
        <v>4</v>
      </c>
      <c r="C125">
        <v>1.6299999999999999E-3</v>
      </c>
      <c r="D125">
        <v>1.6000000000000001E-3</v>
      </c>
      <c r="E125">
        <v>1.56E-3</v>
      </c>
      <c r="F125">
        <v>1.56E-3</v>
      </c>
      <c r="G125">
        <v>1.6000000000000001E-3</v>
      </c>
      <c r="H125">
        <v>1.65E-3</v>
      </c>
      <c r="I125">
        <v>2.14E-3</v>
      </c>
      <c r="J125">
        <v>2.0500000000000002E-3</v>
      </c>
      <c r="K125">
        <v>1.6800000000000001E-3</v>
      </c>
      <c r="L125">
        <v>1.58E-3</v>
      </c>
      <c r="M125">
        <v>1.6199999999999999E-3</v>
      </c>
      <c r="N125">
        <v>1.72E-3</v>
      </c>
      <c r="O125">
        <v>1.64E-3</v>
      </c>
      <c r="P125">
        <v>1.74E-3</v>
      </c>
      <c r="Q125">
        <v>1.6900000000000001E-3</v>
      </c>
      <c r="R125">
        <v>1.67E-3</v>
      </c>
      <c r="S125">
        <v>1.67E-3</v>
      </c>
      <c r="T125">
        <v>1.73E-3</v>
      </c>
      <c r="U125">
        <v>1.83E-3</v>
      </c>
      <c r="V125">
        <v>2.0200000000000001E-3</v>
      </c>
      <c r="W125">
        <v>1.82E-3</v>
      </c>
      <c r="X125">
        <v>1.75E-3</v>
      </c>
      <c r="Y125">
        <v>1.8E-3</v>
      </c>
      <c r="Z125">
        <v>1.8500000000000001E-3</v>
      </c>
      <c r="AA125">
        <v>1.92E-3</v>
      </c>
      <c r="AB125">
        <v>2.2200000000000002E-3</v>
      </c>
      <c r="AC125">
        <v>2.5200000000000001E-3</v>
      </c>
      <c r="AD125">
        <v>1.81E-3</v>
      </c>
      <c r="AE125">
        <v>1.64E-3</v>
      </c>
      <c r="AF125">
        <v>1.7700000000000001E-3</v>
      </c>
      <c r="AG125">
        <v>1.67E-3</v>
      </c>
      <c r="AH125">
        <v>1.6299999999999999E-3</v>
      </c>
      <c r="AI125">
        <v>1.6000000000000001E-3</v>
      </c>
      <c r="AJ125">
        <v>1.6100000000000001E-3</v>
      </c>
      <c r="AK125">
        <v>1.67E-3</v>
      </c>
      <c r="AL125">
        <v>1.7099999999999999E-3</v>
      </c>
      <c r="AM125">
        <v>2.0200000000000001E-3</v>
      </c>
      <c r="AN125">
        <v>1.7099999999999999E-3</v>
      </c>
      <c r="AO125">
        <v>1.6299999999999999E-3</v>
      </c>
    </row>
    <row r="126" spans="1:41" x14ac:dyDescent="0.2">
      <c r="A126">
        <v>1105</v>
      </c>
      <c r="B126" t="s">
        <v>6</v>
      </c>
      <c r="C126">
        <v>1.81E-3</v>
      </c>
      <c r="D126">
        <v>1.75E-3</v>
      </c>
      <c r="E126">
        <v>1.74E-3</v>
      </c>
      <c r="F126">
        <v>1.73E-3</v>
      </c>
      <c r="G126">
        <v>1.74E-3</v>
      </c>
      <c r="H126">
        <v>1.6199999999999999E-3</v>
      </c>
      <c r="I126">
        <v>1.91E-3</v>
      </c>
      <c r="J126">
        <v>1.8699999999999999E-3</v>
      </c>
      <c r="K126">
        <v>1.65E-3</v>
      </c>
      <c r="L126">
        <v>1.74E-3</v>
      </c>
      <c r="M126">
        <v>1.5900000000000001E-3</v>
      </c>
      <c r="N126">
        <v>1.8699999999999999E-3</v>
      </c>
      <c r="O126">
        <v>1.81E-3</v>
      </c>
      <c r="P126">
        <v>1.83E-3</v>
      </c>
      <c r="Q126">
        <v>1.7799999999999999E-3</v>
      </c>
      <c r="R126">
        <v>1.7899999999999999E-3</v>
      </c>
      <c r="S126">
        <v>1.75E-3</v>
      </c>
      <c r="T126">
        <v>1.7899999999999999E-3</v>
      </c>
      <c r="U126">
        <v>1.73E-3</v>
      </c>
      <c r="V126">
        <v>1.98E-3</v>
      </c>
      <c r="W126">
        <v>1.81E-3</v>
      </c>
      <c r="X126">
        <v>1.7899999999999999E-3</v>
      </c>
      <c r="Y126">
        <v>1.82E-3</v>
      </c>
      <c r="Z126">
        <v>1.91E-3</v>
      </c>
      <c r="AA126">
        <v>1.91E-3</v>
      </c>
      <c r="AB126">
        <v>2.1800000000000001E-3</v>
      </c>
      <c r="AC126">
        <v>2.3400000000000001E-3</v>
      </c>
      <c r="AD126">
        <v>1.83E-3</v>
      </c>
      <c r="AE126">
        <v>1.7799999999999999E-3</v>
      </c>
      <c r="AF126">
        <v>1.6299999999999999E-3</v>
      </c>
      <c r="AG126">
        <v>1.9300000000000001E-3</v>
      </c>
      <c r="AH126">
        <v>1.8699999999999999E-3</v>
      </c>
      <c r="AI126">
        <v>1.8E-3</v>
      </c>
      <c r="AJ126">
        <v>1.8799999999999999E-3</v>
      </c>
      <c r="AK126">
        <v>1.7700000000000001E-3</v>
      </c>
      <c r="AL126">
        <v>1.67E-3</v>
      </c>
      <c r="AM126">
        <v>2.1199999999999999E-3</v>
      </c>
      <c r="AN126">
        <v>1.9300000000000001E-3</v>
      </c>
      <c r="AO126">
        <v>1.8600000000000001E-3</v>
      </c>
    </row>
    <row r="127" spans="1:41" x14ac:dyDescent="0.2">
      <c r="A127">
        <v>1106</v>
      </c>
      <c r="B127" t="s">
        <v>6</v>
      </c>
      <c r="C127">
        <v>1.47E-3</v>
      </c>
      <c r="D127">
        <v>1.4599999999999999E-3</v>
      </c>
      <c r="E127">
        <v>1.4499999999999999E-3</v>
      </c>
      <c r="F127">
        <v>1.5100000000000001E-3</v>
      </c>
      <c r="G127">
        <v>1.4599999999999999E-3</v>
      </c>
      <c r="H127">
        <v>1.3799999999999999E-3</v>
      </c>
      <c r="I127">
        <v>1.41E-3</v>
      </c>
      <c r="J127">
        <v>1.2800000000000001E-3</v>
      </c>
      <c r="K127">
        <v>1.3500000000000001E-3</v>
      </c>
      <c r="L127">
        <v>1.4499999999999999E-3</v>
      </c>
      <c r="M127">
        <v>1.25E-3</v>
      </c>
      <c r="N127">
        <v>1.6199999999999999E-3</v>
      </c>
      <c r="O127">
        <v>1.5E-3</v>
      </c>
      <c r="P127">
        <v>1.6000000000000001E-3</v>
      </c>
      <c r="Q127">
        <v>1.6299999999999999E-3</v>
      </c>
      <c r="R127">
        <v>1.5E-3</v>
      </c>
      <c r="S127">
        <v>1.5900000000000001E-3</v>
      </c>
      <c r="T127">
        <v>1.5499999999999999E-3</v>
      </c>
      <c r="U127">
        <v>1.39E-3</v>
      </c>
      <c r="V127">
        <v>1.42E-3</v>
      </c>
      <c r="W127">
        <v>1.4499999999999999E-3</v>
      </c>
      <c r="X127">
        <v>1.5E-3</v>
      </c>
      <c r="Y127">
        <v>1.4400000000000001E-3</v>
      </c>
      <c r="Z127">
        <v>1.5299999999999999E-3</v>
      </c>
      <c r="AA127">
        <v>1.5100000000000001E-3</v>
      </c>
      <c r="AB127">
        <v>1.48E-3</v>
      </c>
      <c r="AC127">
        <v>1.5499999999999999E-3</v>
      </c>
      <c r="AD127">
        <v>1.5900000000000001E-3</v>
      </c>
      <c r="AE127">
        <v>1.58E-3</v>
      </c>
      <c r="AF127">
        <v>1.4300000000000001E-3</v>
      </c>
      <c r="AG127">
        <v>1.58E-3</v>
      </c>
      <c r="AH127">
        <v>1.58E-3</v>
      </c>
      <c r="AI127">
        <v>1.5499999999999999E-3</v>
      </c>
      <c r="AJ127">
        <v>1.56E-3</v>
      </c>
      <c r="AK127">
        <v>1.57E-3</v>
      </c>
      <c r="AL127">
        <v>1.39E-3</v>
      </c>
      <c r="AM127">
        <v>1.41E-3</v>
      </c>
      <c r="AN127">
        <v>1.6900000000000001E-3</v>
      </c>
      <c r="AO127">
        <v>1.56E-3</v>
      </c>
    </row>
    <row r="128" spans="1:41" x14ac:dyDescent="0.2">
      <c r="A128">
        <v>505</v>
      </c>
      <c r="B128" t="s">
        <v>4</v>
      </c>
      <c r="C128">
        <v>5.7200000000000003E-3</v>
      </c>
      <c r="D128">
        <v>5.7200000000000003E-3</v>
      </c>
      <c r="E128">
        <v>5.7299999999999999E-3</v>
      </c>
      <c r="F128">
        <v>5.77E-3</v>
      </c>
      <c r="G128">
        <v>5.6800000000000002E-3</v>
      </c>
      <c r="H128">
        <v>6.3800000000000003E-3</v>
      </c>
      <c r="I128">
        <v>6.3E-3</v>
      </c>
      <c r="J128">
        <v>6.3200000000000001E-3</v>
      </c>
      <c r="K128">
        <v>6.8599999999999998E-3</v>
      </c>
      <c r="L128">
        <v>5.7499999999999999E-3</v>
      </c>
      <c r="M128">
        <v>6.2700000000000004E-3</v>
      </c>
      <c r="N128">
        <v>5.8900000000000003E-3</v>
      </c>
      <c r="O128">
        <v>5.8100000000000001E-3</v>
      </c>
      <c r="P128">
        <v>6.0400000000000002E-3</v>
      </c>
      <c r="Q128">
        <v>5.96E-3</v>
      </c>
      <c r="R128">
        <v>6.1000000000000004E-3</v>
      </c>
      <c r="S128">
        <v>6.0299999999999998E-3</v>
      </c>
      <c r="T128">
        <v>6.0800000000000003E-3</v>
      </c>
      <c r="U128">
        <v>6.8599999999999998E-3</v>
      </c>
      <c r="V128">
        <v>6.4900000000000001E-3</v>
      </c>
      <c r="W128">
        <v>6.3200000000000001E-3</v>
      </c>
      <c r="X128">
        <v>6.4599999999999996E-3</v>
      </c>
      <c r="Y128">
        <v>6.5500000000000003E-3</v>
      </c>
      <c r="Z128">
        <v>6.77E-3</v>
      </c>
      <c r="AA128">
        <v>6.9699999999999996E-3</v>
      </c>
      <c r="AB128">
        <v>7.7099999999999998E-3</v>
      </c>
      <c r="AC128">
        <v>7.4700000000000001E-3</v>
      </c>
      <c r="AD128">
        <v>6.45E-3</v>
      </c>
      <c r="AE128">
        <v>5.5500000000000002E-3</v>
      </c>
      <c r="AF128">
        <v>6.4900000000000001E-3</v>
      </c>
      <c r="AG128">
        <v>5.6600000000000001E-3</v>
      </c>
      <c r="AH128">
        <v>5.6100000000000004E-3</v>
      </c>
      <c r="AI128">
        <v>5.6600000000000001E-3</v>
      </c>
      <c r="AJ128">
        <v>5.7400000000000003E-3</v>
      </c>
      <c r="AK128">
        <v>5.79E-3</v>
      </c>
      <c r="AL128">
        <v>6.45E-3</v>
      </c>
      <c r="AM128">
        <v>6.3299999999999997E-3</v>
      </c>
      <c r="AN128">
        <v>5.6899999999999997E-3</v>
      </c>
      <c r="AO128">
        <v>5.6499999999999996E-3</v>
      </c>
    </row>
    <row r="129" spans="1:41" x14ac:dyDescent="0.2">
      <c r="A129">
        <v>701</v>
      </c>
      <c r="B129" t="s">
        <v>12</v>
      </c>
      <c r="C129">
        <v>1.9400000000000001E-3</v>
      </c>
      <c r="D129">
        <v>1.8799999999999999E-3</v>
      </c>
      <c r="E129">
        <v>2.2000000000000001E-3</v>
      </c>
      <c r="F129">
        <v>1.8699999999999999E-3</v>
      </c>
      <c r="G129">
        <v>1.89E-3</v>
      </c>
      <c r="H129">
        <v>1.56E-3</v>
      </c>
      <c r="I129">
        <v>1.24E-3</v>
      </c>
      <c r="J129">
        <v>1.4E-3</v>
      </c>
      <c r="K129">
        <v>1.47E-3</v>
      </c>
      <c r="L129">
        <v>1.83E-3</v>
      </c>
      <c r="M129">
        <v>1.3799999999999999E-3</v>
      </c>
      <c r="N129">
        <v>1.8500000000000001E-3</v>
      </c>
      <c r="O129">
        <v>1.8400000000000001E-3</v>
      </c>
      <c r="P129">
        <v>1.8E-3</v>
      </c>
      <c r="Q129">
        <v>1.83E-3</v>
      </c>
      <c r="R129">
        <v>2.1099999999999999E-3</v>
      </c>
      <c r="S129">
        <v>1.8400000000000001E-3</v>
      </c>
      <c r="T129">
        <v>2.14E-3</v>
      </c>
      <c r="U129">
        <v>1.5E-3</v>
      </c>
      <c r="V129">
        <v>1.3600000000000001E-3</v>
      </c>
      <c r="W129">
        <v>1.5499999999999999E-3</v>
      </c>
      <c r="X129">
        <v>1.6000000000000001E-3</v>
      </c>
      <c r="Y129">
        <v>1.5200000000000001E-3</v>
      </c>
      <c r="Z129">
        <v>1.5499999999999999E-3</v>
      </c>
      <c r="AA129">
        <v>1.58E-3</v>
      </c>
      <c r="AB129">
        <v>1.4E-3</v>
      </c>
      <c r="AC129">
        <v>1.2999999999999999E-3</v>
      </c>
      <c r="AD129">
        <v>1.5399999999999999E-3</v>
      </c>
      <c r="AE129">
        <v>1.74E-3</v>
      </c>
      <c r="AF129">
        <v>1.24E-3</v>
      </c>
      <c r="AG129">
        <v>1.7700000000000001E-3</v>
      </c>
      <c r="AH129">
        <v>1.7700000000000001E-3</v>
      </c>
      <c r="AI129">
        <v>1.7799999999999999E-3</v>
      </c>
      <c r="AJ129">
        <v>1.7899999999999999E-3</v>
      </c>
      <c r="AK129">
        <v>1.7700000000000001E-3</v>
      </c>
      <c r="AL129">
        <v>1.32E-3</v>
      </c>
      <c r="AM129">
        <v>1.1900000000000001E-3</v>
      </c>
      <c r="AN129">
        <v>0</v>
      </c>
      <c r="AO129">
        <v>1.6199999999999999E-3</v>
      </c>
    </row>
    <row r="130" spans="1:41" x14ac:dyDescent="0.2">
      <c r="A130">
        <v>702</v>
      </c>
      <c r="B130" t="s">
        <v>12</v>
      </c>
      <c r="C130">
        <v>2.3E-3</v>
      </c>
      <c r="D130">
        <v>2.2599999999999999E-3</v>
      </c>
      <c r="E130">
        <v>2.4299999999999999E-3</v>
      </c>
      <c r="F130">
        <v>2.2000000000000001E-3</v>
      </c>
      <c r="G130">
        <v>2.1199999999999999E-3</v>
      </c>
      <c r="H130">
        <v>1.99E-3</v>
      </c>
      <c r="I130">
        <v>1.91E-3</v>
      </c>
      <c r="J130">
        <v>1.82E-3</v>
      </c>
      <c r="K130">
        <v>1.98E-3</v>
      </c>
      <c r="L130">
        <v>2.16E-3</v>
      </c>
      <c r="M130">
        <v>1.91E-3</v>
      </c>
      <c r="N130">
        <v>2.2200000000000002E-3</v>
      </c>
      <c r="O130">
        <v>2.1199999999999999E-3</v>
      </c>
      <c r="P130">
        <v>2.1800000000000001E-3</v>
      </c>
      <c r="Q130">
        <v>2.1099999999999999E-3</v>
      </c>
      <c r="R130">
        <v>2.2000000000000001E-3</v>
      </c>
      <c r="S130">
        <v>2.2399999999999998E-3</v>
      </c>
      <c r="T130">
        <v>2.2399999999999998E-3</v>
      </c>
      <c r="U130">
        <v>2.0899999999999998E-3</v>
      </c>
      <c r="V130">
        <v>2.1900000000000001E-3</v>
      </c>
      <c r="W130">
        <v>2.2899999999999999E-3</v>
      </c>
      <c r="X130">
        <v>2.2200000000000002E-3</v>
      </c>
      <c r="Y130">
        <v>2.2100000000000002E-3</v>
      </c>
      <c r="Z130">
        <v>2.3500000000000001E-3</v>
      </c>
      <c r="AA130">
        <v>2.33E-3</v>
      </c>
      <c r="AB130">
        <v>2.6199999999999999E-3</v>
      </c>
      <c r="AC130">
        <v>2.7200000000000002E-3</v>
      </c>
      <c r="AD130">
        <v>2.2499999999999998E-3</v>
      </c>
      <c r="AE130">
        <v>2.1800000000000001E-3</v>
      </c>
      <c r="AF130">
        <v>1.9E-3</v>
      </c>
      <c r="AG130">
        <v>2.2599999999999999E-3</v>
      </c>
      <c r="AH130">
        <v>2.15E-3</v>
      </c>
      <c r="AI130">
        <v>2.2100000000000002E-3</v>
      </c>
      <c r="AJ130">
        <v>2.2100000000000002E-3</v>
      </c>
      <c r="AK130">
        <v>2.15E-3</v>
      </c>
      <c r="AL130">
        <v>1.91E-3</v>
      </c>
      <c r="AM130">
        <v>1.89E-3</v>
      </c>
      <c r="AN130">
        <v>0</v>
      </c>
      <c r="AO130">
        <v>2.0100000000000001E-3</v>
      </c>
    </row>
    <row r="131" spans="1:41" x14ac:dyDescent="0.2">
      <c r="A131">
        <v>703</v>
      </c>
      <c r="B131" t="s">
        <v>12</v>
      </c>
      <c r="C131">
        <v>3.1099999999999999E-3</v>
      </c>
      <c r="D131">
        <v>3.0300000000000001E-3</v>
      </c>
      <c r="E131">
        <v>3.2299999999999998E-3</v>
      </c>
      <c r="F131">
        <v>3.0400000000000002E-3</v>
      </c>
      <c r="G131">
        <v>3.0799999999999998E-3</v>
      </c>
      <c r="H131">
        <v>3.13E-3</v>
      </c>
      <c r="I131">
        <v>3.15E-3</v>
      </c>
      <c r="J131">
        <v>3.16E-3</v>
      </c>
      <c r="K131">
        <v>3.3700000000000002E-3</v>
      </c>
      <c r="L131">
        <v>2.9399999999999999E-3</v>
      </c>
      <c r="M131">
        <v>3.1800000000000001E-3</v>
      </c>
      <c r="N131">
        <v>3.0899999999999999E-3</v>
      </c>
      <c r="O131">
        <v>3.13E-3</v>
      </c>
      <c r="P131">
        <v>3.2399999999999998E-3</v>
      </c>
      <c r="Q131">
        <v>3.1700000000000001E-3</v>
      </c>
      <c r="R131">
        <v>3.16E-3</v>
      </c>
      <c r="S131">
        <v>3.13E-3</v>
      </c>
      <c r="T131">
        <v>3.3800000000000002E-3</v>
      </c>
      <c r="U131">
        <v>3.4199999999999999E-3</v>
      </c>
      <c r="V131">
        <v>3.48E-3</v>
      </c>
      <c r="W131">
        <v>3.4299999999999999E-3</v>
      </c>
      <c r="X131">
        <v>3.3400000000000001E-3</v>
      </c>
      <c r="Y131">
        <v>3.32E-3</v>
      </c>
      <c r="Z131">
        <v>3.5000000000000001E-3</v>
      </c>
      <c r="AA131">
        <v>3.5999999999999999E-3</v>
      </c>
      <c r="AB131">
        <v>4.0699999999999998E-3</v>
      </c>
      <c r="AC131">
        <v>3.7100000000000002E-3</v>
      </c>
      <c r="AD131">
        <v>3.47E-3</v>
      </c>
      <c r="AE131">
        <v>2.8800000000000002E-3</v>
      </c>
      <c r="AF131">
        <v>3.2000000000000002E-3</v>
      </c>
      <c r="AG131">
        <v>3.0200000000000001E-3</v>
      </c>
      <c r="AH131">
        <v>2.99E-3</v>
      </c>
      <c r="AI131">
        <v>2.9499999999999999E-3</v>
      </c>
      <c r="AJ131">
        <v>2.96E-3</v>
      </c>
      <c r="AK131">
        <v>3.0300000000000001E-3</v>
      </c>
      <c r="AL131">
        <v>3.0899999999999999E-3</v>
      </c>
      <c r="AM131">
        <v>3.1800000000000001E-3</v>
      </c>
      <c r="AN131">
        <v>0</v>
      </c>
      <c r="AO131">
        <v>2.82E-3</v>
      </c>
    </row>
    <row r="132" spans="1:41" x14ac:dyDescent="0.2">
      <c r="A132">
        <v>704</v>
      </c>
      <c r="B132" t="s">
        <v>12</v>
      </c>
      <c r="C132">
        <v>3.9300000000000003E-3</v>
      </c>
      <c r="D132">
        <v>3.8700000000000002E-3</v>
      </c>
      <c r="E132">
        <v>4.1399999999999996E-3</v>
      </c>
      <c r="F132">
        <v>3.7499999999999999E-3</v>
      </c>
      <c r="G132">
        <v>3.6099999999999999E-3</v>
      </c>
      <c r="H132">
        <v>2.3500000000000001E-3</v>
      </c>
      <c r="I132">
        <v>2.15E-3</v>
      </c>
      <c r="J132">
        <v>2.2699999999999999E-3</v>
      </c>
      <c r="K132">
        <v>2.4099999999999998E-3</v>
      </c>
      <c r="L132">
        <v>3.5699999999999998E-3</v>
      </c>
      <c r="M132">
        <v>2.3900000000000002E-3</v>
      </c>
      <c r="N132">
        <v>3.65E-3</v>
      </c>
      <c r="O132">
        <v>3.5999999999999999E-3</v>
      </c>
      <c r="P132">
        <v>3.7799999999999999E-3</v>
      </c>
      <c r="Q132">
        <v>3.5999999999999999E-3</v>
      </c>
      <c r="R132">
        <v>3.7000000000000002E-3</v>
      </c>
      <c r="S132">
        <v>3.5400000000000002E-3</v>
      </c>
      <c r="T132">
        <v>3.47E-3</v>
      </c>
      <c r="U132">
        <v>2.47E-3</v>
      </c>
      <c r="V132">
        <v>2.4199999999999998E-3</v>
      </c>
      <c r="W132">
        <v>3.4299999999999999E-3</v>
      </c>
      <c r="X132">
        <v>3.4199999999999999E-3</v>
      </c>
      <c r="Y132">
        <v>3.3700000000000002E-3</v>
      </c>
      <c r="Z132">
        <v>3.29E-3</v>
      </c>
      <c r="AA132">
        <v>3.2699999999999999E-3</v>
      </c>
      <c r="AB132">
        <v>2.5899999999999999E-3</v>
      </c>
      <c r="AC132">
        <v>2.5400000000000002E-3</v>
      </c>
      <c r="AD132">
        <v>3.3899999999999998E-3</v>
      </c>
      <c r="AE132">
        <v>3.46E-3</v>
      </c>
      <c r="AF132">
        <v>2.15E-3</v>
      </c>
      <c r="AG132">
        <v>3.4399999999999999E-3</v>
      </c>
      <c r="AH132">
        <v>3.4199999999999999E-3</v>
      </c>
      <c r="AI132">
        <v>3.5200000000000001E-3</v>
      </c>
      <c r="AJ132">
        <v>3.3800000000000002E-3</v>
      </c>
      <c r="AK132">
        <v>3.15E-3</v>
      </c>
      <c r="AL132">
        <v>2.2499999999999998E-3</v>
      </c>
      <c r="AM132">
        <v>2.2799999999999999E-3</v>
      </c>
      <c r="AN132">
        <v>6.3E-3</v>
      </c>
      <c r="AO132">
        <v>3.3800000000000002E-3</v>
      </c>
    </row>
    <row r="133" spans="1:41" x14ac:dyDescent="0.2">
      <c r="A133">
        <v>705</v>
      </c>
      <c r="B133" t="s">
        <v>6</v>
      </c>
      <c r="C133">
        <v>3.5400000000000002E-3</v>
      </c>
      <c r="D133">
        <v>3.47E-3</v>
      </c>
      <c r="E133">
        <v>3.5300000000000002E-3</v>
      </c>
      <c r="F133">
        <v>3.4099999999999998E-3</v>
      </c>
      <c r="G133">
        <v>3.4199999999999999E-3</v>
      </c>
      <c r="H133">
        <v>3.1199999999999999E-3</v>
      </c>
      <c r="I133">
        <v>2.9399999999999999E-3</v>
      </c>
      <c r="J133">
        <v>2.81E-3</v>
      </c>
      <c r="K133">
        <v>3.0899999999999999E-3</v>
      </c>
      <c r="L133">
        <v>3.3899999999999998E-3</v>
      </c>
      <c r="M133">
        <v>2.8999999999999998E-3</v>
      </c>
      <c r="N133">
        <v>3.46E-3</v>
      </c>
      <c r="O133">
        <v>3.4499999999999999E-3</v>
      </c>
      <c r="P133">
        <v>3.62E-3</v>
      </c>
      <c r="Q133">
        <v>3.5500000000000002E-3</v>
      </c>
      <c r="R133">
        <v>3.5599999999999998E-3</v>
      </c>
      <c r="S133">
        <v>3.46E-3</v>
      </c>
      <c r="T133">
        <v>3.5000000000000001E-3</v>
      </c>
      <c r="U133">
        <v>3.0200000000000001E-3</v>
      </c>
      <c r="V133">
        <v>2.97E-3</v>
      </c>
      <c r="W133">
        <v>3.5500000000000002E-3</v>
      </c>
      <c r="X133">
        <v>3.5899999999999999E-3</v>
      </c>
      <c r="Y133">
        <v>3.5300000000000002E-3</v>
      </c>
      <c r="Z133">
        <v>3.63E-3</v>
      </c>
      <c r="AA133">
        <v>3.62E-3</v>
      </c>
      <c r="AB133">
        <v>3.5699999999999998E-3</v>
      </c>
      <c r="AC133">
        <v>3.3500000000000001E-3</v>
      </c>
      <c r="AD133">
        <v>3.5100000000000001E-3</v>
      </c>
      <c r="AE133">
        <v>3.3300000000000001E-3</v>
      </c>
      <c r="AF133">
        <v>2.81E-3</v>
      </c>
      <c r="AG133">
        <v>3.3800000000000002E-3</v>
      </c>
      <c r="AH133">
        <v>3.32E-3</v>
      </c>
      <c r="AI133">
        <v>3.3800000000000002E-3</v>
      </c>
      <c r="AJ133">
        <v>3.3300000000000001E-3</v>
      </c>
      <c r="AK133">
        <v>3.1800000000000001E-3</v>
      </c>
      <c r="AL133">
        <v>2.9499999999999999E-3</v>
      </c>
      <c r="AM133">
        <v>2.7599999999999999E-3</v>
      </c>
      <c r="AN133">
        <v>2.9299999999999999E-3</v>
      </c>
      <c r="AO133">
        <v>3.2699999999999999E-3</v>
      </c>
    </row>
    <row r="134" spans="1:41" x14ac:dyDescent="0.2">
      <c r="A134">
        <v>707</v>
      </c>
      <c r="B134" t="s">
        <v>4</v>
      </c>
      <c r="C134">
        <v>3.5799999999999998E-3</v>
      </c>
      <c r="D134">
        <v>3.6600000000000001E-3</v>
      </c>
      <c r="E134">
        <v>3.65E-3</v>
      </c>
      <c r="F134">
        <v>3.5100000000000001E-3</v>
      </c>
      <c r="G134">
        <v>3.4399999999999999E-3</v>
      </c>
      <c r="H134">
        <v>2.82E-3</v>
      </c>
      <c r="I134">
        <v>2.47E-3</v>
      </c>
      <c r="J134">
        <v>2.5899999999999999E-3</v>
      </c>
      <c r="K134">
        <v>2.96E-3</v>
      </c>
      <c r="L134">
        <v>3.5699999999999998E-3</v>
      </c>
      <c r="M134">
        <v>2.5000000000000001E-3</v>
      </c>
      <c r="N134">
        <v>3.5200000000000001E-3</v>
      </c>
      <c r="O134">
        <v>3.5599999999999998E-3</v>
      </c>
      <c r="P134">
        <v>3.65E-3</v>
      </c>
      <c r="Q134">
        <v>3.62E-3</v>
      </c>
      <c r="R134">
        <v>3.7000000000000002E-3</v>
      </c>
      <c r="S134">
        <v>3.5999999999999999E-3</v>
      </c>
      <c r="T134">
        <v>3.5999999999999999E-3</v>
      </c>
      <c r="U134">
        <v>2.81E-3</v>
      </c>
      <c r="V134">
        <v>2.8300000000000001E-3</v>
      </c>
      <c r="W134">
        <v>3.3E-3</v>
      </c>
      <c r="X134">
        <v>3.29E-3</v>
      </c>
      <c r="Y134">
        <v>3.2599999999999999E-3</v>
      </c>
      <c r="Z134">
        <v>3.2100000000000002E-3</v>
      </c>
      <c r="AA134">
        <v>3.3E-3</v>
      </c>
      <c r="AB134">
        <v>2.7599999999999999E-3</v>
      </c>
      <c r="AC134">
        <v>2.5799999999999998E-3</v>
      </c>
      <c r="AD134">
        <v>3.14E-3</v>
      </c>
      <c r="AE134">
        <v>3.5300000000000002E-3</v>
      </c>
      <c r="AF134">
        <v>2.7399999999999998E-3</v>
      </c>
      <c r="AG134">
        <v>3.4499999999999999E-3</v>
      </c>
      <c r="AH134">
        <v>3.5000000000000001E-3</v>
      </c>
      <c r="AI134">
        <v>3.5100000000000001E-3</v>
      </c>
      <c r="AJ134">
        <v>3.47E-3</v>
      </c>
      <c r="AK134">
        <v>3.4099999999999998E-3</v>
      </c>
      <c r="AL134">
        <v>2.8999999999999998E-3</v>
      </c>
      <c r="AM134">
        <v>2.5100000000000001E-3</v>
      </c>
      <c r="AN134">
        <v>3.3400000000000001E-3</v>
      </c>
      <c r="AO134">
        <v>3.46E-3</v>
      </c>
    </row>
    <row r="135" spans="1:41" x14ac:dyDescent="0.2">
      <c r="A135">
        <v>708</v>
      </c>
      <c r="B135" t="s">
        <v>12</v>
      </c>
      <c r="C135">
        <v>2.0899999999999998E-3</v>
      </c>
      <c r="D135">
        <v>2.0600000000000002E-3</v>
      </c>
      <c r="E135">
        <v>2.1800000000000001E-3</v>
      </c>
      <c r="F135">
        <v>2.0400000000000001E-3</v>
      </c>
      <c r="G135">
        <v>2.0200000000000001E-3</v>
      </c>
      <c r="H135">
        <v>1.65E-3</v>
      </c>
      <c r="I135">
        <v>1.3699999999999999E-3</v>
      </c>
      <c r="J135">
        <v>1.39E-3</v>
      </c>
      <c r="K135">
        <v>1.6800000000000001E-3</v>
      </c>
      <c r="L135">
        <v>2.0699999999999998E-3</v>
      </c>
      <c r="M135">
        <v>1.39E-3</v>
      </c>
      <c r="N135">
        <v>2.0400000000000001E-3</v>
      </c>
      <c r="O135">
        <v>2.0500000000000002E-3</v>
      </c>
      <c r="P135">
        <v>2.1199999999999999E-3</v>
      </c>
      <c r="Q135">
        <v>2.0500000000000002E-3</v>
      </c>
      <c r="R135">
        <v>2.1900000000000001E-3</v>
      </c>
      <c r="S135">
        <v>2.0400000000000001E-3</v>
      </c>
      <c r="T135">
        <v>2.0799999999999998E-3</v>
      </c>
      <c r="U135">
        <v>1.57E-3</v>
      </c>
      <c r="V135">
        <v>1.4400000000000001E-3</v>
      </c>
      <c r="W135">
        <v>1.8799999999999999E-3</v>
      </c>
      <c r="X135">
        <v>1.9E-3</v>
      </c>
      <c r="Y135">
        <v>1.8699999999999999E-3</v>
      </c>
      <c r="Z135">
        <v>1.73E-3</v>
      </c>
      <c r="AA135">
        <v>1.66E-3</v>
      </c>
      <c r="AB135">
        <v>1.25E-3</v>
      </c>
      <c r="AC135">
        <v>1.2800000000000001E-3</v>
      </c>
      <c r="AD135">
        <v>1.75E-3</v>
      </c>
      <c r="AE135">
        <v>2.1199999999999999E-3</v>
      </c>
      <c r="AF135">
        <v>1.5399999999999999E-3</v>
      </c>
      <c r="AG135">
        <v>2.0300000000000001E-3</v>
      </c>
      <c r="AH135">
        <v>2.1299999999999999E-3</v>
      </c>
      <c r="AI135">
        <v>2.0699999999999998E-3</v>
      </c>
      <c r="AJ135">
        <v>2.0600000000000002E-3</v>
      </c>
      <c r="AK135">
        <v>2.0200000000000001E-3</v>
      </c>
      <c r="AL135">
        <v>1.5499999999999999E-3</v>
      </c>
      <c r="AM135">
        <v>1.34E-3</v>
      </c>
      <c r="AN135">
        <v>2.0400000000000001E-3</v>
      </c>
      <c r="AO135">
        <v>2.0600000000000002E-3</v>
      </c>
    </row>
    <row r="136" spans="1:41" x14ac:dyDescent="0.2">
      <c r="A136">
        <v>709</v>
      </c>
      <c r="B136" t="s">
        <v>12</v>
      </c>
      <c r="C136">
        <v>2.16E-3</v>
      </c>
      <c r="D136">
        <v>2.2200000000000002E-3</v>
      </c>
      <c r="E136">
        <v>2.31E-3</v>
      </c>
      <c r="F136">
        <v>2.33E-3</v>
      </c>
      <c r="G136">
        <v>2.1299999999999999E-3</v>
      </c>
      <c r="H136">
        <v>1.7099999999999999E-3</v>
      </c>
      <c r="I136">
        <v>1.57E-3</v>
      </c>
      <c r="J136">
        <v>1.56E-3</v>
      </c>
      <c r="K136">
        <v>1.7799999999999999E-3</v>
      </c>
      <c r="L136">
        <v>2.4299999999999999E-3</v>
      </c>
      <c r="M136">
        <v>1.5900000000000001E-3</v>
      </c>
      <c r="N136">
        <v>2.4299999999999999E-3</v>
      </c>
      <c r="O136">
        <v>2.4399999999999999E-3</v>
      </c>
      <c r="P136">
        <v>2.4399999999999999E-3</v>
      </c>
      <c r="Q136">
        <v>2.4299999999999999E-3</v>
      </c>
      <c r="R136">
        <v>2.5999999999999999E-3</v>
      </c>
      <c r="S136">
        <v>2.4499999999999999E-3</v>
      </c>
      <c r="T136">
        <v>2.47E-3</v>
      </c>
      <c r="U136">
        <v>1.82E-3</v>
      </c>
      <c r="V136">
        <v>1.66E-3</v>
      </c>
      <c r="W136">
        <v>2.2200000000000002E-3</v>
      </c>
      <c r="X136">
        <v>2.2599999999999999E-3</v>
      </c>
      <c r="Y136">
        <v>2.2200000000000002E-3</v>
      </c>
      <c r="Z136">
        <v>2.0899999999999998E-3</v>
      </c>
      <c r="AA136">
        <v>2.0200000000000001E-3</v>
      </c>
      <c r="AB136">
        <v>1.57E-3</v>
      </c>
      <c r="AC136">
        <v>1.5E-3</v>
      </c>
      <c r="AD136">
        <v>2.0999999999999999E-3</v>
      </c>
      <c r="AE136">
        <v>2.2599999999999999E-3</v>
      </c>
      <c r="AF136">
        <v>1.67E-3</v>
      </c>
      <c r="AG136">
        <v>2.14E-3</v>
      </c>
      <c r="AH136">
        <v>2.2200000000000002E-3</v>
      </c>
      <c r="AI136">
        <v>2.2599999999999999E-3</v>
      </c>
      <c r="AJ136">
        <v>2.1900000000000001E-3</v>
      </c>
      <c r="AK136">
        <v>2.1299999999999999E-3</v>
      </c>
      <c r="AL136">
        <v>1.81E-3</v>
      </c>
      <c r="AM136">
        <v>1.5100000000000001E-3</v>
      </c>
      <c r="AN136">
        <v>1.92E-3</v>
      </c>
      <c r="AO136">
        <v>2.15E-3</v>
      </c>
    </row>
    <row r="137" spans="1:41" x14ac:dyDescent="0.2">
      <c r="A137">
        <v>712</v>
      </c>
      <c r="B137" t="s">
        <v>12</v>
      </c>
      <c r="C137">
        <v>2.82E-3</v>
      </c>
      <c r="D137">
        <v>2.81E-3</v>
      </c>
      <c r="E137">
        <v>2.97E-3</v>
      </c>
      <c r="F137">
        <v>2.8999999999999998E-3</v>
      </c>
      <c r="G137">
        <v>2.7599999999999999E-3</v>
      </c>
      <c r="H137">
        <v>2.1900000000000001E-3</v>
      </c>
      <c r="I137">
        <v>1.67E-3</v>
      </c>
      <c r="J137">
        <v>1.6800000000000001E-3</v>
      </c>
      <c r="K137">
        <v>2.3800000000000002E-3</v>
      </c>
      <c r="L137">
        <v>2.7599999999999999E-3</v>
      </c>
      <c r="M137">
        <v>1.6299999999999999E-3</v>
      </c>
      <c r="N137">
        <v>2.7799999999999999E-3</v>
      </c>
      <c r="O137">
        <v>2.7200000000000002E-3</v>
      </c>
      <c r="P137">
        <v>2.82E-3</v>
      </c>
      <c r="Q137">
        <v>2.7899999999999999E-3</v>
      </c>
      <c r="R137">
        <v>2.8900000000000002E-3</v>
      </c>
      <c r="S137">
        <v>2.6900000000000001E-3</v>
      </c>
      <c r="T137">
        <v>2.6700000000000001E-3</v>
      </c>
      <c r="U137">
        <v>1.98E-3</v>
      </c>
      <c r="V137">
        <v>1.5900000000000001E-3</v>
      </c>
      <c r="W137">
        <v>2.32E-3</v>
      </c>
      <c r="X137">
        <v>2.48E-3</v>
      </c>
      <c r="Y137">
        <v>2.3999999999999998E-3</v>
      </c>
      <c r="Z137">
        <v>2.3700000000000001E-3</v>
      </c>
      <c r="AA137">
        <v>2.16E-3</v>
      </c>
      <c r="AB137">
        <v>1.57E-3</v>
      </c>
      <c r="AC137">
        <v>1.34E-3</v>
      </c>
      <c r="AD137">
        <v>2.2499999999999998E-3</v>
      </c>
      <c r="AE137">
        <v>2.82E-3</v>
      </c>
      <c r="AF137">
        <v>1.92E-3</v>
      </c>
      <c r="AG137">
        <v>2.65E-3</v>
      </c>
      <c r="AH137">
        <v>2.8300000000000001E-3</v>
      </c>
      <c r="AI137">
        <v>2.8600000000000001E-3</v>
      </c>
      <c r="AJ137">
        <v>2.81E-3</v>
      </c>
      <c r="AK137">
        <v>2.6099999999999999E-3</v>
      </c>
      <c r="AL137">
        <v>2.1099999999999999E-3</v>
      </c>
      <c r="AM137">
        <v>1.64E-3</v>
      </c>
      <c r="AN137">
        <v>2.2699999999999999E-3</v>
      </c>
      <c r="AO137">
        <v>2.7399999999999998E-3</v>
      </c>
    </row>
    <row r="138" spans="1:41" hidden="1" x14ac:dyDescent="0.2">
      <c r="A138">
        <v>714</v>
      </c>
      <c r="B138" t="s">
        <v>17</v>
      </c>
      <c r="C138">
        <v>6.7999999999999996E-3</v>
      </c>
      <c r="D138">
        <v>6.9499999999999996E-3</v>
      </c>
      <c r="E138">
        <v>7.0400000000000003E-3</v>
      </c>
      <c r="F138">
        <v>6.8900000000000003E-3</v>
      </c>
      <c r="G138">
        <v>6.2199999999999998E-3</v>
      </c>
      <c r="H138">
        <v>3.8899999999999998E-3</v>
      </c>
      <c r="I138">
        <v>3.7100000000000002E-3</v>
      </c>
      <c r="J138">
        <v>3.65E-3</v>
      </c>
      <c r="K138">
        <v>4.2399999999999998E-3</v>
      </c>
      <c r="L138">
        <v>6.4400000000000004E-3</v>
      </c>
      <c r="M138">
        <v>3.2699999999999999E-3</v>
      </c>
      <c r="N138">
        <v>6.1399999999999996E-3</v>
      </c>
      <c r="O138">
        <v>5.9500000000000004E-3</v>
      </c>
      <c r="P138">
        <v>6.3499999999999997E-3</v>
      </c>
      <c r="Q138">
        <v>6.0200000000000002E-3</v>
      </c>
      <c r="R138">
        <v>5.9800000000000001E-3</v>
      </c>
      <c r="S138">
        <v>5.94E-3</v>
      </c>
      <c r="T138">
        <v>5.2300000000000003E-3</v>
      </c>
      <c r="U138">
        <v>3.5300000000000002E-3</v>
      </c>
      <c r="V138">
        <v>3.31E-3</v>
      </c>
      <c r="W138">
        <v>4.7699999999999999E-3</v>
      </c>
      <c r="X138">
        <v>4.9199999999999999E-3</v>
      </c>
      <c r="Y138">
        <v>4.7699999999999999E-3</v>
      </c>
      <c r="Z138">
        <v>4.45E-3</v>
      </c>
      <c r="AA138">
        <v>4.0699999999999998E-3</v>
      </c>
      <c r="AB138">
        <v>2.5000000000000001E-3</v>
      </c>
      <c r="AC138">
        <v>2.32E-3</v>
      </c>
      <c r="AD138">
        <v>4.5100000000000001E-3</v>
      </c>
      <c r="AE138">
        <v>7.0000000000000001E-3</v>
      </c>
      <c r="AF138">
        <v>3.5599999999999998E-3</v>
      </c>
      <c r="AG138">
        <v>6.7200000000000003E-3</v>
      </c>
      <c r="AH138">
        <v>6.94E-3</v>
      </c>
      <c r="AI138">
        <v>7.0299999999999998E-3</v>
      </c>
      <c r="AJ138">
        <v>6.77E-3</v>
      </c>
      <c r="AK138">
        <v>6.13E-3</v>
      </c>
      <c r="AL138">
        <v>4.1799999999999997E-3</v>
      </c>
      <c r="AM138">
        <v>3.5400000000000002E-3</v>
      </c>
      <c r="AN138">
        <v>5.62E-3</v>
      </c>
      <c r="AO138">
        <v>6.6499999999999997E-3</v>
      </c>
    </row>
    <row r="139" spans="1:41" x14ac:dyDescent="0.2">
      <c r="A139">
        <v>716</v>
      </c>
      <c r="B139" t="s">
        <v>12</v>
      </c>
      <c r="C139">
        <v>4.0099999999999997E-3</v>
      </c>
      <c r="D139">
        <v>4.13E-3</v>
      </c>
      <c r="E139">
        <v>4.0800000000000003E-3</v>
      </c>
      <c r="F139">
        <v>4.1399999999999996E-3</v>
      </c>
      <c r="G139">
        <v>4.1599999999999996E-3</v>
      </c>
      <c r="H139">
        <v>3.1800000000000001E-3</v>
      </c>
      <c r="I139">
        <v>3.13E-3</v>
      </c>
      <c r="J139">
        <v>3.1199999999999999E-3</v>
      </c>
      <c r="K139">
        <v>3.1199999999999999E-3</v>
      </c>
      <c r="L139">
        <v>3.9699999999999996E-3</v>
      </c>
      <c r="M139">
        <v>3.0300000000000001E-3</v>
      </c>
      <c r="N139">
        <v>4.15E-3</v>
      </c>
      <c r="O139">
        <v>3.81E-3</v>
      </c>
      <c r="P139">
        <v>4.0699999999999998E-3</v>
      </c>
      <c r="Q139">
        <v>3.79E-3</v>
      </c>
      <c r="R139">
        <v>4.0000000000000001E-3</v>
      </c>
      <c r="S139">
        <v>3.9399999999999999E-3</v>
      </c>
      <c r="T139">
        <v>3.8999999999999998E-3</v>
      </c>
      <c r="U139">
        <v>3.5599999999999998E-3</v>
      </c>
      <c r="V139">
        <v>3.1900000000000001E-3</v>
      </c>
      <c r="W139">
        <v>3.2200000000000002E-3</v>
      </c>
      <c r="X139">
        <v>3.2699999999999999E-3</v>
      </c>
      <c r="Y139">
        <v>3.2599999999999999E-3</v>
      </c>
      <c r="Z139">
        <v>3.2699999999999999E-3</v>
      </c>
      <c r="AA139">
        <v>3.16E-3</v>
      </c>
      <c r="AB139">
        <v>2.7200000000000002E-3</v>
      </c>
      <c r="AC139">
        <v>2.6800000000000001E-3</v>
      </c>
      <c r="AD139">
        <v>3.16E-3</v>
      </c>
      <c r="AE139">
        <v>4.4000000000000003E-3</v>
      </c>
      <c r="AF139">
        <v>2.9399999999999999E-3</v>
      </c>
      <c r="AG139">
        <v>4.4000000000000003E-3</v>
      </c>
      <c r="AH139">
        <v>4.3800000000000002E-3</v>
      </c>
      <c r="AI139">
        <v>4.4299999999999999E-3</v>
      </c>
      <c r="AJ139">
        <v>4.3600000000000002E-3</v>
      </c>
      <c r="AK139">
        <v>4.2399999999999998E-3</v>
      </c>
      <c r="AL139">
        <v>3.0599999999999998E-3</v>
      </c>
      <c r="AM139">
        <v>2.97E-3</v>
      </c>
      <c r="AN139">
        <v>4.1399999999999996E-3</v>
      </c>
      <c r="AO139">
        <v>4.3400000000000001E-3</v>
      </c>
    </row>
    <row r="140" spans="1:41" x14ac:dyDescent="0.2">
      <c r="A140">
        <v>717</v>
      </c>
      <c r="B140" t="s">
        <v>6</v>
      </c>
      <c r="C140">
        <v>1.7899999999999999E-3</v>
      </c>
      <c r="D140">
        <v>1.8400000000000001E-3</v>
      </c>
      <c r="E140">
        <v>1.8699999999999999E-3</v>
      </c>
      <c r="F140">
        <v>1.8500000000000001E-3</v>
      </c>
      <c r="G140">
        <v>1.9400000000000001E-3</v>
      </c>
      <c r="H140">
        <v>1.9300000000000001E-3</v>
      </c>
      <c r="I140">
        <v>1.82E-3</v>
      </c>
      <c r="J140">
        <v>1.89E-3</v>
      </c>
      <c r="K140">
        <v>1.8699999999999999E-3</v>
      </c>
      <c r="L140">
        <v>1.7700000000000001E-3</v>
      </c>
      <c r="M140">
        <v>1.7799999999999999E-3</v>
      </c>
      <c r="N140">
        <v>1.83E-3</v>
      </c>
      <c r="O140">
        <v>1.81E-3</v>
      </c>
      <c r="P140">
        <v>1.8400000000000001E-3</v>
      </c>
      <c r="Q140">
        <v>1.8699999999999999E-3</v>
      </c>
      <c r="R140">
        <v>1.8400000000000001E-3</v>
      </c>
      <c r="S140">
        <v>1.8600000000000001E-3</v>
      </c>
      <c r="T140">
        <v>1.8500000000000001E-3</v>
      </c>
      <c r="U140">
        <v>1.92E-3</v>
      </c>
      <c r="V140">
        <v>1.8E-3</v>
      </c>
      <c r="W140">
        <v>1.7799999999999999E-3</v>
      </c>
      <c r="X140">
        <v>1.82E-3</v>
      </c>
      <c r="Y140">
        <v>1.8E-3</v>
      </c>
      <c r="Z140">
        <v>1.7899999999999999E-3</v>
      </c>
      <c r="AA140">
        <v>1.74E-3</v>
      </c>
      <c r="AB140">
        <v>1.65E-3</v>
      </c>
      <c r="AC140">
        <v>1.49E-3</v>
      </c>
      <c r="AD140">
        <v>1.8E-3</v>
      </c>
      <c r="AE140">
        <v>1.7899999999999999E-3</v>
      </c>
      <c r="AF140">
        <v>1.7700000000000001E-3</v>
      </c>
      <c r="AG140">
        <v>1.7799999999999999E-3</v>
      </c>
      <c r="AH140">
        <v>1.8400000000000001E-3</v>
      </c>
      <c r="AI140">
        <v>1.8E-3</v>
      </c>
      <c r="AJ140">
        <v>1.8600000000000001E-3</v>
      </c>
      <c r="AK140">
        <v>1.8400000000000001E-3</v>
      </c>
      <c r="AL140">
        <v>1.89E-3</v>
      </c>
      <c r="AM140">
        <v>1.82E-3</v>
      </c>
      <c r="AN140">
        <v>1.9E-3</v>
      </c>
      <c r="AO140">
        <v>1.8400000000000001E-3</v>
      </c>
    </row>
    <row r="141" spans="1:41" x14ac:dyDescent="0.2">
      <c r="A141">
        <v>718</v>
      </c>
      <c r="B141" t="s">
        <v>4</v>
      </c>
      <c r="C141">
        <v>1.9400000000000001E-3</v>
      </c>
      <c r="D141">
        <v>1.97E-3</v>
      </c>
      <c r="E141">
        <v>2.0300000000000001E-3</v>
      </c>
      <c r="F141">
        <v>2E-3</v>
      </c>
      <c r="G141">
        <v>2.0500000000000002E-3</v>
      </c>
      <c r="H141">
        <v>1.8400000000000001E-3</v>
      </c>
      <c r="I141">
        <v>1.64E-3</v>
      </c>
      <c r="J141">
        <v>1.7099999999999999E-3</v>
      </c>
      <c r="K141">
        <v>1.8E-3</v>
      </c>
      <c r="L141">
        <v>1.9300000000000001E-3</v>
      </c>
      <c r="M141">
        <v>1.83E-3</v>
      </c>
      <c r="N141">
        <v>2.0100000000000001E-3</v>
      </c>
      <c r="O141">
        <v>1.98E-3</v>
      </c>
      <c r="P141">
        <v>1.98E-3</v>
      </c>
      <c r="Q141">
        <v>1.98E-3</v>
      </c>
      <c r="R141">
        <v>2.0300000000000001E-3</v>
      </c>
      <c r="S141">
        <v>1.98E-3</v>
      </c>
      <c r="T141">
        <v>2.0100000000000001E-3</v>
      </c>
      <c r="U141">
        <v>1.7899999999999999E-3</v>
      </c>
      <c r="V141">
        <v>1.75E-3</v>
      </c>
      <c r="W141">
        <v>1.75E-3</v>
      </c>
      <c r="X141">
        <v>1.7700000000000001E-3</v>
      </c>
      <c r="Y141">
        <v>1.7099999999999999E-3</v>
      </c>
      <c r="Z141">
        <v>1.73E-3</v>
      </c>
      <c r="AA141">
        <v>1.6999999999999999E-3</v>
      </c>
      <c r="AB141">
        <v>1.49E-3</v>
      </c>
      <c r="AC141">
        <v>1.3699999999999999E-3</v>
      </c>
      <c r="AD141">
        <v>1.7799999999999999E-3</v>
      </c>
      <c r="AE141">
        <v>1.8799999999999999E-3</v>
      </c>
      <c r="AF141">
        <v>1.7899999999999999E-3</v>
      </c>
      <c r="AG141">
        <v>1.9400000000000001E-3</v>
      </c>
      <c r="AH141">
        <v>1.98E-3</v>
      </c>
      <c r="AI141">
        <v>1.9400000000000001E-3</v>
      </c>
      <c r="AJ141">
        <v>1.97E-3</v>
      </c>
      <c r="AK141">
        <v>1.99E-3</v>
      </c>
      <c r="AL141">
        <v>1.9E-3</v>
      </c>
      <c r="AM141">
        <v>1.89E-3</v>
      </c>
      <c r="AN141">
        <v>2.0799999999999998E-3</v>
      </c>
      <c r="AO141">
        <v>1.9400000000000001E-3</v>
      </c>
    </row>
    <row r="142" spans="1:41" x14ac:dyDescent="0.2">
      <c r="A142">
        <v>719</v>
      </c>
      <c r="B142" t="s">
        <v>6</v>
      </c>
      <c r="C142">
        <v>3.2499999999999999E-3</v>
      </c>
      <c r="D142">
        <v>3.2200000000000002E-3</v>
      </c>
      <c r="E142">
        <v>3.2399999999999998E-3</v>
      </c>
      <c r="F142">
        <v>3.2200000000000002E-3</v>
      </c>
      <c r="G142">
        <v>3.2599999999999999E-3</v>
      </c>
      <c r="H142">
        <v>3.2299999999999998E-3</v>
      </c>
      <c r="I142">
        <v>2.9399999999999999E-3</v>
      </c>
      <c r="J142">
        <v>3.2000000000000002E-3</v>
      </c>
      <c r="K142">
        <v>3.13E-3</v>
      </c>
      <c r="L142">
        <v>3.15E-3</v>
      </c>
      <c r="M142">
        <v>3.2799999999999999E-3</v>
      </c>
      <c r="N142">
        <v>3.29E-3</v>
      </c>
      <c r="O142">
        <v>3.1900000000000001E-3</v>
      </c>
      <c r="P142">
        <v>3.3800000000000002E-3</v>
      </c>
      <c r="Q142">
        <v>3.3700000000000002E-3</v>
      </c>
      <c r="R142">
        <v>3.4099999999999998E-3</v>
      </c>
      <c r="S142">
        <v>3.3300000000000001E-3</v>
      </c>
      <c r="T142">
        <v>3.3700000000000002E-3</v>
      </c>
      <c r="U142">
        <v>3.31E-3</v>
      </c>
      <c r="V142">
        <v>2.8500000000000001E-3</v>
      </c>
      <c r="W142">
        <v>3.3600000000000001E-3</v>
      </c>
      <c r="X142">
        <v>3.3999999999999998E-3</v>
      </c>
      <c r="Y142">
        <v>3.4199999999999999E-3</v>
      </c>
      <c r="Z142">
        <v>3.3600000000000001E-3</v>
      </c>
      <c r="AA142">
        <v>3.32E-3</v>
      </c>
      <c r="AB142">
        <v>3.3400000000000001E-3</v>
      </c>
      <c r="AC142">
        <v>2.9399999999999999E-3</v>
      </c>
      <c r="AD142">
        <v>3.2699999999999999E-3</v>
      </c>
      <c r="AE142">
        <v>3.13E-3</v>
      </c>
      <c r="AF142">
        <v>3.0200000000000001E-3</v>
      </c>
      <c r="AG142">
        <v>3.16E-3</v>
      </c>
      <c r="AH142">
        <v>3.1900000000000001E-3</v>
      </c>
      <c r="AI142">
        <v>3.2000000000000002E-3</v>
      </c>
      <c r="AJ142">
        <v>3.2000000000000002E-3</v>
      </c>
      <c r="AK142">
        <v>3.2499999999999999E-3</v>
      </c>
      <c r="AL142">
        <v>3.14E-3</v>
      </c>
      <c r="AM142">
        <v>2.9299999999999999E-3</v>
      </c>
      <c r="AN142">
        <v>3.2699999999999999E-3</v>
      </c>
      <c r="AO142">
        <v>3.2100000000000002E-3</v>
      </c>
    </row>
    <row r="143" spans="1:41" x14ac:dyDescent="0.2">
      <c r="A143">
        <v>720</v>
      </c>
      <c r="B143" t="s">
        <v>4</v>
      </c>
      <c r="C143">
        <v>1.97E-3</v>
      </c>
      <c r="D143">
        <v>1.9300000000000001E-3</v>
      </c>
      <c r="E143">
        <v>2.0500000000000002E-3</v>
      </c>
      <c r="F143">
        <v>1.98E-3</v>
      </c>
      <c r="G143">
        <v>1.91E-3</v>
      </c>
      <c r="H143">
        <v>1.57E-3</v>
      </c>
      <c r="I143">
        <v>1.4599999999999999E-3</v>
      </c>
      <c r="J143">
        <v>1.49E-3</v>
      </c>
      <c r="K143">
        <v>1.5200000000000001E-3</v>
      </c>
      <c r="L143">
        <v>2.0400000000000001E-3</v>
      </c>
      <c r="M143">
        <v>1.56E-3</v>
      </c>
      <c r="N143">
        <v>2.0600000000000002E-3</v>
      </c>
      <c r="O143">
        <v>1.99E-3</v>
      </c>
      <c r="P143">
        <v>2.0300000000000001E-3</v>
      </c>
      <c r="Q143">
        <v>2.0699999999999998E-3</v>
      </c>
      <c r="R143">
        <v>2.0899999999999998E-3</v>
      </c>
      <c r="S143">
        <v>2.0400000000000001E-3</v>
      </c>
      <c r="T143">
        <v>1.97E-3</v>
      </c>
      <c r="U143">
        <v>1.5499999999999999E-3</v>
      </c>
      <c r="V143">
        <v>1.2899999999999999E-3</v>
      </c>
      <c r="W143">
        <v>1.82E-3</v>
      </c>
      <c r="X143">
        <v>1.7799999999999999E-3</v>
      </c>
      <c r="Y143">
        <v>1.8600000000000001E-3</v>
      </c>
      <c r="Z143">
        <v>1.81E-3</v>
      </c>
      <c r="AA143">
        <v>1.7899999999999999E-3</v>
      </c>
      <c r="AB143">
        <v>1.39E-3</v>
      </c>
      <c r="AC143">
        <v>1.32E-3</v>
      </c>
      <c r="AD143">
        <v>1.8E-3</v>
      </c>
      <c r="AE143">
        <v>2.0500000000000002E-3</v>
      </c>
      <c r="AF143">
        <v>1.4599999999999999E-3</v>
      </c>
      <c r="AG143">
        <v>2.0200000000000001E-3</v>
      </c>
      <c r="AH143">
        <v>2.0600000000000002E-3</v>
      </c>
      <c r="AI143">
        <v>2.0600000000000002E-3</v>
      </c>
      <c r="AJ143">
        <v>1.99E-3</v>
      </c>
      <c r="AK143">
        <v>1.8799999999999999E-3</v>
      </c>
      <c r="AL143">
        <v>1.5299999999999999E-3</v>
      </c>
      <c r="AM143">
        <v>1.42E-3</v>
      </c>
      <c r="AN143">
        <v>1.8400000000000001E-3</v>
      </c>
      <c r="AO143">
        <v>1.97E-3</v>
      </c>
    </row>
    <row r="144" spans="1:41" x14ac:dyDescent="0.2">
      <c r="A144">
        <v>721</v>
      </c>
      <c r="B144" t="s">
        <v>4</v>
      </c>
      <c r="C144">
        <v>1.5100000000000001E-3</v>
      </c>
      <c r="D144">
        <v>1.5100000000000001E-3</v>
      </c>
      <c r="E144">
        <v>1.5100000000000001E-3</v>
      </c>
      <c r="F144">
        <v>1.5299999999999999E-3</v>
      </c>
      <c r="G144">
        <v>1.5E-3</v>
      </c>
      <c r="H144">
        <v>1.34E-3</v>
      </c>
      <c r="I144">
        <v>1.1900000000000001E-3</v>
      </c>
      <c r="J144">
        <v>1.23E-3</v>
      </c>
      <c r="K144">
        <v>1.31E-3</v>
      </c>
      <c r="L144">
        <v>1.47E-3</v>
      </c>
      <c r="M144">
        <v>1.2800000000000001E-3</v>
      </c>
      <c r="N144">
        <v>1.5399999999999999E-3</v>
      </c>
      <c r="O144">
        <v>1.48E-3</v>
      </c>
      <c r="P144">
        <v>1.4599999999999999E-3</v>
      </c>
      <c r="Q144">
        <v>1.5E-3</v>
      </c>
      <c r="R144">
        <v>1.5299999999999999E-3</v>
      </c>
      <c r="S144">
        <v>1.5E-3</v>
      </c>
      <c r="T144">
        <v>1.5399999999999999E-3</v>
      </c>
      <c r="U144">
        <v>1.34E-3</v>
      </c>
      <c r="V144">
        <v>1.1199999999999999E-3</v>
      </c>
      <c r="W144">
        <v>1.33E-3</v>
      </c>
      <c r="X144">
        <v>1.33E-3</v>
      </c>
      <c r="Y144">
        <v>1.2999999999999999E-3</v>
      </c>
      <c r="Z144">
        <v>1.2800000000000001E-3</v>
      </c>
      <c r="AA144">
        <v>1.1999999999999999E-3</v>
      </c>
      <c r="AB144">
        <v>1.09E-3</v>
      </c>
      <c r="AC144">
        <v>9.3999999999999997E-4</v>
      </c>
      <c r="AD144">
        <v>1.3500000000000001E-3</v>
      </c>
      <c r="AE144">
        <v>1.4499999999999999E-3</v>
      </c>
      <c r="AF144">
        <v>1.2700000000000001E-3</v>
      </c>
      <c r="AG144">
        <v>1.4E-3</v>
      </c>
      <c r="AH144">
        <v>1.4499999999999999E-3</v>
      </c>
      <c r="AI144">
        <v>1.3799999999999999E-3</v>
      </c>
      <c r="AJ144">
        <v>1.4499999999999999E-3</v>
      </c>
      <c r="AK144">
        <v>1.4E-3</v>
      </c>
      <c r="AL144">
        <v>1.2800000000000001E-3</v>
      </c>
      <c r="AM144">
        <v>1.16E-3</v>
      </c>
      <c r="AN144">
        <v>1.4300000000000001E-3</v>
      </c>
      <c r="AO144">
        <v>1.4499999999999999E-3</v>
      </c>
    </row>
    <row r="145" spans="1:41" x14ac:dyDescent="0.2">
      <c r="A145">
        <v>722</v>
      </c>
      <c r="B145" t="s">
        <v>12</v>
      </c>
      <c r="C145">
        <v>5.2999999999999998E-4</v>
      </c>
      <c r="D145">
        <v>5.1000000000000004E-4</v>
      </c>
      <c r="E145">
        <v>5.1000000000000004E-4</v>
      </c>
      <c r="F145">
        <v>5.1000000000000004E-4</v>
      </c>
      <c r="G145">
        <v>4.8999999999999998E-4</v>
      </c>
      <c r="H145">
        <v>3.4000000000000002E-4</v>
      </c>
      <c r="I145">
        <v>2.2000000000000001E-4</v>
      </c>
      <c r="J145">
        <v>2.9999999999999997E-4</v>
      </c>
      <c r="K145">
        <v>3.6000000000000002E-4</v>
      </c>
      <c r="L145">
        <v>5.0000000000000001E-4</v>
      </c>
      <c r="M145">
        <v>3.5E-4</v>
      </c>
      <c r="N145">
        <v>5.1999999999999995E-4</v>
      </c>
      <c r="O145">
        <v>4.8000000000000001E-4</v>
      </c>
      <c r="P145">
        <v>5.5000000000000003E-4</v>
      </c>
      <c r="Q145">
        <v>5.2999999999999998E-4</v>
      </c>
      <c r="R145">
        <v>5.5000000000000003E-4</v>
      </c>
      <c r="S145">
        <v>5.1000000000000004E-4</v>
      </c>
      <c r="T145">
        <v>5.2999999999999998E-4</v>
      </c>
      <c r="U145">
        <v>4.0000000000000002E-4</v>
      </c>
      <c r="V145">
        <v>2.9E-4</v>
      </c>
      <c r="W145">
        <v>4.6999999999999999E-4</v>
      </c>
      <c r="X145">
        <v>4.6999999999999999E-4</v>
      </c>
      <c r="Y145">
        <v>4.6000000000000001E-4</v>
      </c>
      <c r="Z145">
        <v>4.2999999999999999E-4</v>
      </c>
      <c r="AA145">
        <v>4.2999999999999999E-4</v>
      </c>
      <c r="AB145">
        <v>2.5999999999999998E-4</v>
      </c>
      <c r="AC145">
        <v>2.0000000000000001E-4</v>
      </c>
      <c r="AD145">
        <v>4.4999999999999999E-4</v>
      </c>
      <c r="AE145">
        <v>4.8999999999999998E-4</v>
      </c>
      <c r="AF145">
        <v>3.6000000000000002E-4</v>
      </c>
      <c r="AG145">
        <v>5.1000000000000004E-4</v>
      </c>
      <c r="AH145">
        <v>5.1000000000000004E-4</v>
      </c>
      <c r="AI145">
        <v>4.8999999999999998E-4</v>
      </c>
      <c r="AJ145">
        <v>5.0000000000000001E-4</v>
      </c>
      <c r="AK145">
        <v>5.1999999999999995E-4</v>
      </c>
      <c r="AL145">
        <v>3.6999999999999999E-4</v>
      </c>
      <c r="AM145">
        <v>2.7E-4</v>
      </c>
      <c r="AN145">
        <v>4.8999999999999998E-4</v>
      </c>
      <c r="AO145">
        <v>5.0000000000000001E-4</v>
      </c>
    </row>
    <row r="146" spans="1:41" x14ac:dyDescent="0.2">
      <c r="A146">
        <v>723</v>
      </c>
      <c r="B146" t="s">
        <v>4</v>
      </c>
      <c r="C146">
        <v>7.5000000000000002E-4</v>
      </c>
      <c r="D146">
        <v>7.9000000000000001E-4</v>
      </c>
      <c r="E146">
        <v>8.0999999999999996E-4</v>
      </c>
      <c r="F146">
        <v>7.6000000000000004E-4</v>
      </c>
      <c r="G146">
        <v>6.2E-4</v>
      </c>
      <c r="H146">
        <v>5.2999999999999998E-4</v>
      </c>
      <c r="I146">
        <v>6.3000000000000003E-4</v>
      </c>
      <c r="J146">
        <v>6.7000000000000002E-4</v>
      </c>
      <c r="K146">
        <v>6.0999999999999997E-4</v>
      </c>
      <c r="L146">
        <v>7.5000000000000002E-4</v>
      </c>
      <c r="M146">
        <v>5.5999999999999995E-4</v>
      </c>
      <c r="N146">
        <v>7.6000000000000004E-4</v>
      </c>
      <c r="O146">
        <v>7.5000000000000002E-4</v>
      </c>
      <c r="P146">
        <v>8.0000000000000004E-4</v>
      </c>
      <c r="Q146">
        <v>7.7999999999999999E-4</v>
      </c>
      <c r="R146">
        <v>8.4000000000000003E-4</v>
      </c>
      <c r="S146">
        <v>7.5000000000000002E-4</v>
      </c>
      <c r="T146">
        <v>8.0999999999999996E-4</v>
      </c>
      <c r="U146">
        <v>5.9999999999999995E-4</v>
      </c>
      <c r="V146">
        <v>6.4999999999999997E-4</v>
      </c>
      <c r="W146">
        <v>8.0000000000000004E-4</v>
      </c>
      <c r="X146">
        <v>7.2999999999999996E-4</v>
      </c>
      <c r="Y146">
        <v>7.1000000000000002E-4</v>
      </c>
      <c r="Z146">
        <v>7.1000000000000002E-4</v>
      </c>
      <c r="AA146">
        <v>6.3000000000000003E-4</v>
      </c>
      <c r="AB146">
        <v>5.9000000000000003E-4</v>
      </c>
      <c r="AC146">
        <v>6.0999999999999997E-4</v>
      </c>
      <c r="AD146">
        <v>6.7000000000000002E-4</v>
      </c>
      <c r="AE146">
        <v>8.0000000000000004E-4</v>
      </c>
      <c r="AF146">
        <v>6.3000000000000003E-4</v>
      </c>
      <c r="AG146">
        <v>7.7999999999999999E-4</v>
      </c>
      <c r="AH146">
        <v>7.6000000000000004E-4</v>
      </c>
      <c r="AI146">
        <v>7.5000000000000002E-4</v>
      </c>
      <c r="AJ146">
        <v>7.6000000000000004E-4</v>
      </c>
      <c r="AK146">
        <v>6.7000000000000002E-4</v>
      </c>
      <c r="AL146">
        <v>5.5000000000000003E-4</v>
      </c>
      <c r="AM146">
        <v>6.4999999999999997E-4</v>
      </c>
      <c r="AN146">
        <v>7.5000000000000002E-4</v>
      </c>
      <c r="AO146">
        <v>7.3999999999999999E-4</v>
      </c>
    </row>
    <row r="147" spans="1:41" hidden="1" x14ac:dyDescent="0.2">
      <c r="A147">
        <v>751</v>
      </c>
      <c r="B147" t="s">
        <v>17</v>
      </c>
      <c r="C147">
        <v>6.8999999999999997E-4</v>
      </c>
      <c r="D147">
        <v>6.0999999999999997E-4</v>
      </c>
      <c r="E147">
        <v>7.26E-3</v>
      </c>
      <c r="F147">
        <v>5.5999999999999995E-4</v>
      </c>
      <c r="G147">
        <v>6.4999999999999997E-4</v>
      </c>
      <c r="H147">
        <v>7.1000000000000002E-4</v>
      </c>
      <c r="I147">
        <v>6.9999999999999999E-4</v>
      </c>
      <c r="J147">
        <v>6.6E-4</v>
      </c>
      <c r="K147">
        <v>6.4999999999999997E-4</v>
      </c>
      <c r="L147">
        <v>5.9999999999999995E-4</v>
      </c>
      <c r="M147">
        <v>8.7000000000000001E-4</v>
      </c>
      <c r="N147">
        <v>9.1E-4</v>
      </c>
      <c r="O147">
        <v>5.9999999999999995E-4</v>
      </c>
      <c r="P147">
        <v>6.8000000000000005E-4</v>
      </c>
      <c r="Q147">
        <v>8.4000000000000003E-4</v>
      </c>
      <c r="R147">
        <v>7.8700000000000003E-3</v>
      </c>
      <c r="S147">
        <v>8.0999999999999996E-4</v>
      </c>
      <c r="T147">
        <v>8.4200000000000004E-3</v>
      </c>
      <c r="U147">
        <v>7.6000000000000004E-4</v>
      </c>
      <c r="V147">
        <v>1.09E-3</v>
      </c>
      <c r="W147">
        <v>7.6999999999999996E-4</v>
      </c>
      <c r="X147">
        <v>7.2000000000000005E-4</v>
      </c>
      <c r="Y147">
        <v>6.8999999999999997E-4</v>
      </c>
      <c r="Z147">
        <v>7.3999999999999999E-4</v>
      </c>
      <c r="AA147">
        <v>6.9999999999999999E-4</v>
      </c>
      <c r="AB147">
        <v>6.9999999999999999E-4</v>
      </c>
      <c r="AC147">
        <v>7.2000000000000005E-4</v>
      </c>
      <c r="AD147">
        <v>8.3000000000000001E-4</v>
      </c>
      <c r="AE147">
        <v>6.3000000000000003E-4</v>
      </c>
      <c r="AF147">
        <v>7.5000000000000002E-4</v>
      </c>
      <c r="AG147">
        <v>6.4999999999999997E-4</v>
      </c>
      <c r="AH147">
        <v>6.3000000000000003E-4</v>
      </c>
      <c r="AI147">
        <v>6.0999999999999997E-4</v>
      </c>
      <c r="AJ147">
        <v>6.8999999999999997E-4</v>
      </c>
      <c r="AK147">
        <v>6.4999999999999997E-4</v>
      </c>
      <c r="AL147">
        <v>1.23E-3</v>
      </c>
      <c r="AM147">
        <v>5.8E-4</v>
      </c>
      <c r="AN147">
        <v>0</v>
      </c>
      <c r="AO147">
        <v>5.5999999999999995E-4</v>
      </c>
    </row>
    <row r="148" spans="1:41" x14ac:dyDescent="0.2">
      <c r="A148">
        <v>418</v>
      </c>
      <c r="B148" t="s">
        <v>4</v>
      </c>
      <c r="C148">
        <v>4.81E-3</v>
      </c>
      <c r="D148">
        <v>4.8599999999999997E-3</v>
      </c>
      <c r="E148">
        <v>4.7499999999999999E-3</v>
      </c>
      <c r="F148">
        <v>4.7699999999999999E-3</v>
      </c>
      <c r="G148">
        <v>4.5999999999999999E-3</v>
      </c>
      <c r="H148">
        <v>3.82E-3</v>
      </c>
      <c r="I148">
        <v>3.4099999999999998E-3</v>
      </c>
      <c r="J148">
        <v>3.7699999999999999E-3</v>
      </c>
      <c r="K148">
        <v>3.47E-3</v>
      </c>
      <c r="L148">
        <v>4.7499999999999999E-3</v>
      </c>
      <c r="M148">
        <v>3.5100000000000001E-3</v>
      </c>
      <c r="N148">
        <v>4.8799999999999998E-3</v>
      </c>
      <c r="O148">
        <v>4.8399999999999997E-3</v>
      </c>
      <c r="P148">
        <v>4.6299999999999996E-3</v>
      </c>
      <c r="Q148">
        <v>4.7999999999999996E-3</v>
      </c>
      <c r="R148">
        <v>4.7200000000000002E-3</v>
      </c>
      <c r="S148">
        <v>4.7299999999999998E-3</v>
      </c>
      <c r="T148">
        <v>4.5599999999999998E-3</v>
      </c>
      <c r="U148">
        <v>4.0000000000000001E-3</v>
      </c>
      <c r="V148">
        <v>3.6099999999999999E-3</v>
      </c>
      <c r="W148">
        <v>4.8799999999999998E-3</v>
      </c>
      <c r="X148">
        <v>4.8700000000000002E-3</v>
      </c>
      <c r="Y148">
        <v>5.0200000000000002E-3</v>
      </c>
      <c r="Z148">
        <v>5.0000000000000001E-3</v>
      </c>
      <c r="AA148">
        <v>4.7400000000000003E-3</v>
      </c>
      <c r="AB148">
        <v>3.9500000000000004E-3</v>
      </c>
      <c r="AC148">
        <v>4.0099999999999997E-3</v>
      </c>
      <c r="AD148">
        <v>4.8500000000000001E-3</v>
      </c>
      <c r="AE148">
        <v>3.8400000000000001E-3</v>
      </c>
      <c r="AF148">
        <v>3.7499999999999999E-3</v>
      </c>
      <c r="AG148">
        <v>4.8199999999999996E-3</v>
      </c>
      <c r="AH148">
        <v>4.8500000000000001E-3</v>
      </c>
      <c r="AI148">
        <v>4.8500000000000001E-3</v>
      </c>
      <c r="AJ148">
        <v>4.8199999999999996E-3</v>
      </c>
      <c r="AK148">
        <v>4.8399999999999997E-3</v>
      </c>
      <c r="AL148">
        <v>3.8600000000000001E-3</v>
      </c>
      <c r="AM148">
        <v>3.6900000000000001E-3</v>
      </c>
      <c r="AN148">
        <v>4.5199999999999997E-3</v>
      </c>
      <c r="AO148">
        <v>4.7999999999999996E-3</v>
      </c>
    </row>
    <row r="149" spans="1:41" x14ac:dyDescent="0.2">
      <c r="A149">
        <v>618</v>
      </c>
      <c r="B149" t="s">
        <v>4</v>
      </c>
      <c r="C149">
        <v>2.3910000000000001E-2</v>
      </c>
      <c r="D149">
        <v>2.4510000000000001E-2</v>
      </c>
      <c r="E149">
        <v>2.4279999999999999E-2</v>
      </c>
      <c r="F149">
        <v>2.4840000000000001E-2</v>
      </c>
      <c r="G149">
        <v>2.1250000000000002E-2</v>
      </c>
      <c r="H149">
        <v>2.0670000000000001E-2</v>
      </c>
      <c r="I149">
        <v>1.8180000000000002E-2</v>
      </c>
      <c r="J149">
        <v>1.7999999999999999E-2</v>
      </c>
      <c r="K149">
        <v>1.83E-2</v>
      </c>
      <c r="L149">
        <v>2.6020000000000001E-2</v>
      </c>
      <c r="M149">
        <v>1.491E-2</v>
      </c>
      <c r="N149">
        <v>2.324E-2</v>
      </c>
      <c r="O149">
        <v>2.895E-2</v>
      </c>
      <c r="P149">
        <v>2.409E-2</v>
      </c>
      <c r="Q149">
        <v>2.4309999999999998E-2</v>
      </c>
      <c r="R149">
        <v>2.3910000000000001E-2</v>
      </c>
      <c r="S149">
        <v>2.418E-2</v>
      </c>
      <c r="T149">
        <v>2.291E-2</v>
      </c>
      <c r="U149">
        <v>1.9720000000000001E-2</v>
      </c>
      <c r="V149">
        <v>1.7739999999999999E-2</v>
      </c>
      <c r="W149">
        <v>2.4740000000000002E-2</v>
      </c>
      <c r="X149">
        <v>2.4570000000000002E-2</v>
      </c>
      <c r="Y149">
        <v>2.443E-2</v>
      </c>
      <c r="Z149">
        <v>2.385E-2</v>
      </c>
      <c r="AA149">
        <v>2.3130000000000001E-2</v>
      </c>
      <c r="AB149">
        <v>1.814E-2</v>
      </c>
      <c r="AC149">
        <v>1.7250000000000001E-2</v>
      </c>
      <c r="AD149">
        <v>2.3120000000000002E-2</v>
      </c>
      <c r="AE149">
        <v>2.5100000000000001E-2</v>
      </c>
      <c r="AF149">
        <v>1.796E-2</v>
      </c>
      <c r="AG149">
        <v>2.4230000000000002E-2</v>
      </c>
      <c r="AH149">
        <v>2.4889999999999999E-2</v>
      </c>
      <c r="AI149">
        <v>2.477E-2</v>
      </c>
      <c r="AJ149">
        <v>2.5020000000000001E-2</v>
      </c>
      <c r="AK149">
        <v>2.3259999999999999E-2</v>
      </c>
      <c r="AL149">
        <v>2.0459999999999999E-2</v>
      </c>
      <c r="AM149">
        <v>1.9640000000000001E-2</v>
      </c>
      <c r="AN149">
        <v>2.5420000000000002E-2</v>
      </c>
      <c r="AO149">
        <v>2.5319999999999999E-2</v>
      </c>
    </row>
    <row r="150" spans="1:41" x14ac:dyDescent="0.2">
      <c r="A150">
        <v>802</v>
      </c>
      <c r="B150" t="s">
        <v>12</v>
      </c>
      <c r="C150">
        <v>6.7499999999999999E-3</v>
      </c>
      <c r="D150">
        <v>7.1700000000000002E-3</v>
      </c>
      <c r="E150">
        <v>7.2300000000000003E-3</v>
      </c>
      <c r="F150">
        <v>7.1599999999999997E-3</v>
      </c>
      <c r="G150">
        <v>6.3E-3</v>
      </c>
      <c r="H150">
        <v>4.5199999999999997E-3</v>
      </c>
      <c r="I150">
        <v>4.0200000000000001E-3</v>
      </c>
      <c r="J150">
        <v>4.0000000000000001E-3</v>
      </c>
      <c r="K150">
        <v>4.62E-3</v>
      </c>
      <c r="L150">
        <v>6.7600000000000004E-3</v>
      </c>
      <c r="M150">
        <v>3.81E-3</v>
      </c>
      <c r="N150">
        <v>6.5199999999999998E-3</v>
      </c>
      <c r="O150">
        <v>6.4200000000000004E-3</v>
      </c>
      <c r="P150">
        <v>6.5199999999999998E-3</v>
      </c>
      <c r="Q150">
        <v>6.3899999999999998E-3</v>
      </c>
      <c r="R150">
        <v>6.4999999999999997E-3</v>
      </c>
      <c r="S150">
        <v>6.4900000000000001E-3</v>
      </c>
      <c r="T150">
        <v>5.9800000000000001E-3</v>
      </c>
      <c r="U150">
        <v>4.7600000000000003E-3</v>
      </c>
      <c r="V150">
        <v>3.98E-3</v>
      </c>
      <c r="W150">
        <v>5.7499999999999999E-3</v>
      </c>
      <c r="X150">
        <v>5.8500000000000002E-3</v>
      </c>
      <c r="Y150">
        <v>5.8500000000000002E-3</v>
      </c>
      <c r="Z150">
        <v>5.3899999999999998E-3</v>
      </c>
      <c r="AA150">
        <v>5.0400000000000002E-3</v>
      </c>
      <c r="AB150">
        <v>3.65E-3</v>
      </c>
      <c r="AC150">
        <v>3.3400000000000001E-3</v>
      </c>
      <c r="AD150">
        <v>5.3099999999999996E-3</v>
      </c>
      <c r="AE150">
        <v>6.7799999999999996E-3</v>
      </c>
      <c r="AF150">
        <v>4.1000000000000003E-3</v>
      </c>
      <c r="AG150">
        <v>6.5700000000000003E-3</v>
      </c>
      <c r="AH150">
        <v>6.7600000000000004E-3</v>
      </c>
      <c r="AI150">
        <v>6.6400000000000001E-3</v>
      </c>
      <c r="AJ150">
        <v>6.6800000000000002E-3</v>
      </c>
      <c r="AK150">
        <v>6.1700000000000001E-3</v>
      </c>
      <c r="AL150">
        <v>4.3699999999999998E-3</v>
      </c>
      <c r="AM150">
        <v>3.81E-3</v>
      </c>
      <c r="AN150">
        <v>6.0499999999999998E-3</v>
      </c>
      <c r="AO150">
        <v>6.6499999999999997E-3</v>
      </c>
    </row>
    <row r="151" spans="1:41" x14ac:dyDescent="0.2">
      <c r="A151">
        <v>803</v>
      </c>
      <c r="B151" t="s">
        <v>6</v>
      </c>
      <c r="C151">
        <v>2.4199999999999998E-3</v>
      </c>
      <c r="D151">
        <v>2.4499999999999999E-3</v>
      </c>
      <c r="E151">
        <v>2.2799999999999999E-3</v>
      </c>
      <c r="F151">
        <v>2.3999999999999998E-3</v>
      </c>
      <c r="G151">
        <v>2.3400000000000001E-3</v>
      </c>
      <c r="H151">
        <v>2.1099999999999999E-3</v>
      </c>
      <c r="I151">
        <v>1.9499999999999999E-3</v>
      </c>
      <c r="J151">
        <v>2.0699999999999998E-3</v>
      </c>
      <c r="K151">
        <v>1.9400000000000001E-3</v>
      </c>
      <c r="L151">
        <v>2.49E-3</v>
      </c>
      <c r="M151">
        <v>2.0100000000000001E-3</v>
      </c>
      <c r="N151">
        <v>2.4099999999999998E-3</v>
      </c>
      <c r="O151">
        <v>2.4199999999999998E-3</v>
      </c>
      <c r="P151">
        <v>2.3999999999999998E-3</v>
      </c>
      <c r="Q151">
        <v>2.4399999999999999E-3</v>
      </c>
      <c r="R151">
        <v>2.3999999999999998E-3</v>
      </c>
      <c r="S151">
        <v>2.4299999999999999E-3</v>
      </c>
      <c r="T151">
        <v>2.3700000000000001E-3</v>
      </c>
      <c r="U151">
        <v>2.1800000000000001E-3</v>
      </c>
      <c r="V151">
        <v>2.0999999999999999E-3</v>
      </c>
      <c r="W151">
        <v>2.3999999999999998E-3</v>
      </c>
      <c r="X151">
        <v>2.4099999999999998E-3</v>
      </c>
      <c r="Y151">
        <v>2.3900000000000002E-3</v>
      </c>
      <c r="Z151">
        <v>2.48E-3</v>
      </c>
      <c r="AA151">
        <v>2.2599999999999999E-3</v>
      </c>
      <c r="AB151">
        <v>2.0200000000000001E-3</v>
      </c>
      <c r="AC151">
        <v>2.0600000000000002E-3</v>
      </c>
      <c r="AD151">
        <v>2.3999999999999998E-3</v>
      </c>
      <c r="AE151">
        <v>2.4099999999999998E-3</v>
      </c>
      <c r="AF151">
        <v>1.9400000000000001E-3</v>
      </c>
      <c r="AG151">
        <v>2.47E-3</v>
      </c>
      <c r="AH151">
        <v>2.48E-3</v>
      </c>
      <c r="AI151">
        <v>2.4099999999999998E-3</v>
      </c>
      <c r="AJ151">
        <v>2.5000000000000001E-3</v>
      </c>
      <c r="AK151">
        <v>2.4099999999999998E-3</v>
      </c>
      <c r="AL151">
        <v>2.14E-3</v>
      </c>
      <c r="AM151">
        <v>2.0500000000000002E-3</v>
      </c>
      <c r="AN151">
        <v>2.3800000000000002E-3</v>
      </c>
      <c r="AO151">
        <v>2.4499999999999999E-3</v>
      </c>
    </row>
    <row r="152" spans="1:41" hidden="1" x14ac:dyDescent="0.2">
      <c r="A152">
        <v>805</v>
      </c>
      <c r="B152" t="s">
        <v>17</v>
      </c>
      <c r="C152">
        <v>2.0799999999999998E-3</v>
      </c>
      <c r="D152">
        <v>3.5000000000000001E-3</v>
      </c>
      <c r="E152">
        <v>4.5999999999999999E-3</v>
      </c>
      <c r="F152">
        <v>4.4200000000000003E-3</v>
      </c>
      <c r="G152">
        <v>3.7499999999999999E-3</v>
      </c>
      <c r="H152">
        <v>3.9199999999999999E-3</v>
      </c>
      <c r="I152">
        <v>3.0400000000000002E-3</v>
      </c>
      <c r="J152">
        <v>8.3899999999999999E-3</v>
      </c>
      <c r="K152">
        <v>2.5600000000000002E-3</v>
      </c>
      <c r="L152">
        <v>2.5400000000000002E-3</v>
      </c>
      <c r="M152">
        <v>1.1299999999999999E-3</v>
      </c>
      <c r="N152">
        <v>2.9299999999999999E-3</v>
      </c>
      <c r="O152">
        <v>2.0100000000000001E-3</v>
      </c>
      <c r="P152">
        <v>1.8699999999999999E-3</v>
      </c>
      <c r="Q152">
        <v>2.2200000000000002E-3</v>
      </c>
      <c r="R152">
        <v>2.32E-3</v>
      </c>
      <c r="S152">
        <v>4.2599999999999999E-3</v>
      </c>
      <c r="T152">
        <v>5.0600000000000003E-3</v>
      </c>
      <c r="U152">
        <v>7.7200000000000003E-3</v>
      </c>
      <c r="V152">
        <v>4.8500000000000001E-3</v>
      </c>
      <c r="W152">
        <v>1.5299999999999999E-3</v>
      </c>
      <c r="X152">
        <v>1.7799999999999999E-3</v>
      </c>
      <c r="Y152">
        <v>1.7700000000000001E-3</v>
      </c>
      <c r="Z152">
        <v>1.67E-3</v>
      </c>
      <c r="AA152">
        <v>1.4300000000000001E-3</v>
      </c>
      <c r="AB152">
        <v>1.1299999999999999E-3</v>
      </c>
      <c r="AC152">
        <v>1.08E-3</v>
      </c>
      <c r="AD152">
        <v>1.8400000000000001E-3</v>
      </c>
      <c r="AE152">
        <v>1.9400000000000001E-3</v>
      </c>
      <c r="AF152">
        <v>4.5199999999999997E-3</v>
      </c>
      <c r="AG152">
        <v>1.65E-3</v>
      </c>
      <c r="AH152">
        <v>2.14E-3</v>
      </c>
      <c r="AI152">
        <v>2.3900000000000002E-3</v>
      </c>
      <c r="AJ152">
        <v>2.3999999999999998E-3</v>
      </c>
      <c r="AK152">
        <v>2.2799999999999999E-3</v>
      </c>
      <c r="AL152">
        <v>1.81E-3</v>
      </c>
      <c r="AM152">
        <v>1.7899999999999999E-3</v>
      </c>
      <c r="AN152">
        <v>2.1199999999999999E-3</v>
      </c>
      <c r="AO152">
        <v>2.2799999999999999E-3</v>
      </c>
    </row>
    <row r="153" spans="1:41" hidden="1" x14ac:dyDescent="0.2">
      <c r="A153">
        <v>806</v>
      </c>
      <c r="B153" t="s">
        <v>17</v>
      </c>
      <c r="C153">
        <v>3.2599999999999999E-3</v>
      </c>
      <c r="D153">
        <v>2.5699999999999998E-3</v>
      </c>
      <c r="E153">
        <v>2.5500000000000002E-3</v>
      </c>
      <c r="F153">
        <v>2.8300000000000001E-3</v>
      </c>
      <c r="G153">
        <v>3.5599999999999998E-3</v>
      </c>
      <c r="H153">
        <v>4.1900000000000001E-3</v>
      </c>
      <c r="I153">
        <v>6.3800000000000003E-3</v>
      </c>
      <c r="J153">
        <v>6.0400000000000002E-3</v>
      </c>
      <c r="K153">
        <v>4.28E-3</v>
      </c>
      <c r="L153">
        <v>3.2299999999999998E-3</v>
      </c>
      <c r="M153">
        <v>4.8500000000000001E-3</v>
      </c>
      <c r="N153">
        <v>3.3700000000000002E-3</v>
      </c>
      <c r="O153">
        <v>3.3899999999999998E-3</v>
      </c>
      <c r="P153">
        <v>3.64E-3</v>
      </c>
      <c r="Q153">
        <v>3.4399999999999999E-3</v>
      </c>
      <c r="R153">
        <v>3.3400000000000001E-3</v>
      </c>
      <c r="S153">
        <v>3.3700000000000002E-3</v>
      </c>
      <c r="T153">
        <v>3.5699999999999998E-3</v>
      </c>
      <c r="U153">
        <v>4.5599999999999998E-3</v>
      </c>
      <c r="V153">
        <v>5.3499999999999997E-3</v>
      </c>
      <c r="W153">
        <v>4.2700000000000004E-3</v>
      </c>
      <c r="X153">
        <v>4.0000000000000001E-3</v>
      </c>
      <c r="Y153">
        <v>4.1999999999999997E-3</v>
      </c>
      <c r="Z153">
        <v>4.3499999999999997E-3</v>
      </c>
      <c r="AA153">
        <v>4.6699999999999997E-3</v>
      </c>
      <c r="AB153">
        <v>5.3200000000000001E-3</v>
      </c>
      <c r="AC153">
        <v>7.1000000000000004E-3</v>
      </c>
      <c r="AD153">
        <v>4.5199999999999997E-3</v>
      </c>
      <c r="AE153">
        <v>2.9499999999999999E-3</v>
      </c>
      <c r="AF153">
        <v>5.3099999999999996E-3</v>
      </c>
      <c r="AG153">
        <v>3.46E-3</v>
      </c>
      <c r="AH153">
        <v>2.5899999999999999E-3</v>
      </c>
      <c r="AI153">
        <v>2.64E-3</v>
      </c>
      <c r="AJ153">
        <v>3.0999999999999999E-3</v>
      </c>
      <c r="AK153">
        <v>3.5200000000000001E-3</v>
      </c>
      <c r="AL153">
        <v>4.1700000000000001E-3</v>
      </c>
      <c r="AM153">
        <v>6.1000000000000004E-3</v>
      </c>
      <c r="AN153">
        <v>3.1700000000000001E-3</v>
      </c>
      <c r="AO153">
        <v>2.3E-3</v>
      </c>
    </row>
    <row r="154" spans="1:41" x14ac:dyDescent="0.2">
      <c r="A154">
        <v>807</v>
      </c>
      <c r="B154" t="s">
        <v>6</v>
      </c>
      <c r="C154">
        <v>3.0200000000000001E-3</v>
      </c>
      <c r="D154">
        <v>3.0599999999999998E-3</v>
      </c>
      <c r="E154">
        <v>2.98E-3</v>
      </c>
      <c r="F154">
        <v>3.0899999999999999E-3</v>
      </c>
      <c r="G154">
        <v>3.0599999999999998E-3</v>
      </c>
      <c r="H154">
        <v>2.9299999999999999E-3</v>
      </c>
      <c r="I154">
        <v>2.66E-3</v>
      </c>
      <c r="J154">
        <v>2.6800000000000001E-3</v>
      </c>
      <c r="K154">
        <v>2.5999999999999999E-3</v>
      </c>
      <c r="L154">
        <v>3.1700000000000001E-3</v>
      </c>
      <c r="M154">
        <v>2.5899999999999999E-3</v>
      </c>
      <c r="N154">
        <v>3.0699999999999998E-3</v>
      </c>
      <c r="O154">
        <v>3.13E-3</v>
      </c>
      <c r="P154">
        <v>3.0500000000000002E-3</v>
      </c>
      <c r="Q154">
        <v>3.15E-3</v>
      </c>
      <c r="R154">
        <v>3.1700000000000001E-3</v>
      </c>
      <c r="S154">
        <v>3.1900000000000001E-3</v>
      </c>
      <c r="T154">
        <v>3.1700000000000001E-3</v>
      </c>
      <c r="U154">
        <v>2.8900000000000002E-3</v>
      </c>
      <c r="V154">
        <v>2.7899999999999999E-3</v>
      </c>
      <c r="W154">
        <v>3.2200000000000002E-3</v>
      </c>
      <c r="X154">
        <v>3.2599999999999999E-3</v>
      </c>
      <c r="Y154">
        <v>3.3400000000000001E-3</v>
      </c>
      <c r="Z154">
        <v>3.32E-3</v>
      </c>
      <c r="AA154">
        <v>3.3800000000000002E-3</v>
      </c>
      <c r="AB154">
        <v>3.14E-3</v>
      </c>
      <c r="AC154">
        <v>3.0500000000000002E-3</v>
      </c>
      <c r="AD154">
        <v>3.3700000000000002E-3</v>
      </c>
      <c r="AE154">
        <v>3.0699999999999998E-3</v>
      </c>
      <c r="AF154">
        <v>2.9499999999999999E-3</v>
      </c>
      <c r="AG154">
        <v>3.13E-3</v>
      </c>
      <c r="AH154">
        <v>3.14E-3</v>
      </c>
      <c r="AI154">
        <v>3.0999999999999999E-3</v>
      </c>
      <c r="AJ154">
        <v>3.2399999999999998E-3</v>
      </c>
      <c r="AK154">
        <v>3.3E-3</v>
      </c>
      <c r="AL154">
        <v>3.0300000000000001E-3</v>
      </c>
      <c r="AM154">
        <v>2.8400000000000001E-3</v>
      </c>
      <c r="AN154">
        <v>3.0799999999999998E-3</v>
      </c>
      <c r="AO154">
        <v>3.1199999999999999E-3</v>
      </c>
    </row>
    <row r="155" spans="1:41" hidden="1" x14ac:dyDescent="0.2">
      <c r="A155">
        <v>808</v>
      </c>
      <c r="B155" t="s">
        <v>17</v>
      </c>
      <c r="C155">
        <v>2.7599999999999999E-3</v>
      </c>
      <c r="D155">
        <v>2.4099999999999998E-3</v>
      </c>
      <c r="E155">
        <v>2.4199999999999998E-3</v>
      </c>
      <c r="F155">
        <v>2.5699999999999998E-3</v>
      </c>
      <c r="G155">
        <v>2.8700000000000002E-3</v>
      </c>
      <c r="H155">
        <v>3.5599999999999998E-3</v>
      </c>
      <c r="I155">
        <v>4.8500000000000001E-3</v>
      </c>
      <c r="J155">
        <v>4.8900000000000002E-3</v>
      </c>
      <c r="K155">
        <v>3.5599999999999998E-3</v>
      </c>
      <c r="L155">
        <v>2.6800000000000001E-3</v>
      </c>
      <c r="M155">
        <v>3.8700000000000002E-3</v>
      </c>
      <c r="N155">
        <v>2.81E-3</v>
      </c>
      <c r="O155">
        <v>2.9099999999999998E-3</v>
      </c>
      <c r="P155">
        <v>3.3E-3</v>
      </c>
      <c r="Q155">
        <v>3.0000000000000001E-3</v>
      </c>
      <c r="R155">
        <v>2.9099999999999998E-3</v>
      </c>
      <c r="S155">
        <v>3.1800000000000001E-3</v>
      </c>
      <c r="T155">
        <v>3.2599999999999999E-3</v>
      </c>
      <c r="U155">
        <v>4.1999999999999997E-3</v>
      </c>
      <c r="V155">
        <v>5.2399999999999999E-3</v>
      </c>
      <c r="W155">
        <v>4.4400000000000004E-3</v>
      </c>
      <c r="X155">
        <v>4.0099999999999997E-3</v>
      </c>
      <c r="Y155">
        <v>4.1200000000000004E-3</v>
      </c>
      <c r="Z155">
        <v>4.45E-3</v>
      </c>
      <c r="AA155">
        <v>4.6699999999999997E-3</v>
      </c>
      <c r="AB155">
        <v>5.5500000000000002E-3</v>
      </c>
      <c r="AC155">
        <v>7.3200000000000001E-3</v>
      </c>
      <c r="AD155">
        <v>4.6299999999999996E-3</v>
      </c>
      <c r="AE155">
        <v>2.7699999999999999E-3</v>
      </c>
      <c r="AF155">
        <v>4.81E-3</v>
      </c>
      <c r="AG155">
        <v>2.9099999999999998E-3</v>
      </c>
      <c r="AH155">
        <v>2.63E-3</v>
      </c>
      <c r="AI155">
        <v>2.7200000000000002E-3</v>
      </c>
      <c r="AJ155">
        <v>3.5799999999999998E-3</v>
      </c>
      <c r="AK155">
        <v>3.1199999999999999E-3</v>
      </c>
      <c r="AL155">
        <v>3.96E-3</v>
      </c>
      <c r="AM155">
        <v>5.2300000000000003E-3</v>
      </c>
      <c r="AN155">
        <v>2.7899999999999999E-3</v>
      </c>
      <c r="AO155">
        <v>2.4599999999999999E-3</v>
      </c>
    </row>
    <row r="156" spans="1:41" x14ac:dyDescent="0.2">
      <c r="A156">
        <v>411</v>
      </c>
      <c r="B156" t="s">
        <v>4</v>
      </c>
      <c r="C156">
        <v>1.9460000000000002E-2</v>
      </c>
      <c r="D156">
        <v>1.9369999999999998E-2</v>
      </c>
      <c r="E156">
        <v>1.8859999999999998E-2</v>
      </c>
      <c r="F156">
        <v>1.9019999999999999E-2</v>
      </c>
      <c r="G156">
        <v>1.9099999999999999E-2</v>
      </c>
      <c r="H156">
        <v>1.371E-2</v>
      </c>
      <c r="I156">
        <v>1.489E-2</v>
      </c>
      <c r="J156">
        <v>1.4449999999999999E-2</v>
      </c>
      <c r="K156">
        <v>1.43E-2</v>
      </c>
      <c r="L156">
        <v>1.873E-2</v>
      </c>
      <c r="M156">
        <v>1.2710000000000001E-2</v>
      </c>
      <c r="N156">
        <v>1.8460000000000001E-2</v>
      </c>
      <c r="O156">
        <v>1.865E-2</v>
      </c>
      <c r="P156">
        <v>1.9199999999999998E-2</v>
      </c>
      <c r="Q156">
        <v>1.907E-2</v>
      </c>
      <c r="R156">
        <v>1.8270000000000002E-2</v>
      </c>
      <c r="S156">
        <v>1.8579999999999999E-2</v>
      </c>
      <c r="T156">
        <v>1.788E-2</v>
      </c>
      <c r="U156">
        <v>1.3899999999999999E-2</v>
      </c>
      <c r="V156">
        <v>1.4319999999999999E-2</v>
      </c>
      <c r="W156">
        <v>2.026E-2</v>
      </c>
      <c r="X156">
        <v>1.9789999999999999E-2</v>
      </c>
      <c r="Y156">
        <v>1.9619999999999999E-2</v>
      </c>
      <c r="Z156">
        <v>1.949E-2</v>
      </c>
      <c r="AA156">
        <v>1.8790000000000001E-2</v>
      </c>
      <c r="AB156">
        <v>1.4880000000000001E-2</v>
      </c>
      <c r="AC156">
        <v>1.5939999999999999E-2</v>
      </c>
      <c r="AD156">
        <v>1.9879999999999998E-2</v>
      </c>
      <c r="AE156">
        <v>1.8360000000000001E-2</v>
      </c>
      <c r="AF156">
        <v>1.6459999999999999E-2</v>
      </c>
      <c r="AG156">
        <v>1.8589999999999999E-2</v>
      </c>
      <c r="AH156">
        <v>1.8970000000000001E-2</v>
      </c>
      <c r="AI156">
        <v>1.8720000000000001E-2</v>
      </c>
      <c r="AJ156">
        <v>1.8720000000000001E-2</v>
      </c>
      <c r="AK156">
        <v>1.814E-2</v>
      </c>
      <c r="AL156">
        <v>1.418E-2</v>
      </c>
      <c r="AM156">
        <v>1.495E-2</v>
      </c>
      <c r="AN156">
        <v>1.7059999999999999E-2</v>
      </c>
      <c r="AO156">
        <v>1.9199999999999998E-2</v>
      </c>
    </row>
    <row r="157" spans="1:41" x14ac:dyDescent="0.2">
      <c r="A157">
        <v>510</v>
      </c>
      <c r="B157" t="s">
        <v>12</v>
      </c>
      <c r="C157">
        <v>5.8700000000000002E-3</v>
      </c>
      <c r="D157">
        <v>5.9699999999999996E-3</v>
      </c>
      <c r="E157">
        <v>5.9500000000000004E-3</v>
      </c>
      <c r="F157">
        <v>6.0200000000000002E-3</v>
      </c>
      <c r="G157">
        <v>5.6100000000000004E-3</v>
      </c>
      <c r="H157">
        <v>4.3699999999999998E-3</v>
      </c>
      <c r="I157">
        <v>3.7299999999999998E-3</v>
      </c>
      <c r="J157">
        <v>3.5100000000000001E-3</v>
      </c>
      <c r="K157">
        <v>4.6100000000000004E-3</v>
      </c>
      <c r="L157">
        <v>5.62E-3</v>
      </c>
      <c r="M157">
        <v>3.7200000000000002E-3</v>
      </c>
      <c r="N157">
        <v>5.94E-3</v>
      </c>
      <c r="O157">
        <v>6.0400000000000002E-3</v>
      </c>
      <c r="P157">
        <v>6.2899999999999996E-3</v>
      </c>
      <c r="Q157">
        <v>6.11E-3</v>
      </c>
      <c r="R157">
        <v>6.11E-3</v>
      </c>
      <c r="S157">
        <v>5.9699999999999996E-3</v>
      </c>
      <c r="T157">
        <v>5.4000000000000003E-3</v>
      </c>
      <c r="U157">
        <v>3.7699999999999999E-3</v>
      </c>
      <c r="V157">
        <v>3.3E-3</v>
      </c>
      <c r="W157">
        <v>5.6100000000000004E-3</v>
      </c>
      <c r="X157">
        <v>5.6299999999999996E-3</v>
      </c>
      <c r="Y157">
        <v>5.5399999999999998E-3</v>
      </c>
      <c r="Z157">
        <v>5.0400000000000002E-3</v>
      </c>
      <c r="AA157">
        <v>4.7499999999999999E-3</v>
      </c>
      <c r="AB157">
        <v>3.0599999999999998E-3</v>
      </c>
      <c r="AC157">
        <v>2.5999999999999999E-3</v>
      </c>
      <c r="AD157">
        <v>5.0400000000000002E-3</v>
      </c>
      <c r="AE157">
        <v>6.13E-3</v>
      </c>
      <c r="AF157">
        <v>3.8800000000000002E-3</v>
      </c>
      <c r="AG157">
        <v>5.9100000000000003E-3</v>
      </c>
      <c r="AH157">
        <v>5.9300000000000004E-3</v>
      </c>
      <c r="AI157">
        <v>6.13E-3</v>
      </c>
      <c r="AJ157">
        <v>5.5700000000000003E-3</v>
      </c>
      <c r="AK157">
        <v>5.2700000000000004E-3</v>
      </c>
      <c r="AL157">
        <v>4.1599999999999996E-3</v>
      </c>
      <c r="AM157">
        <v>3.64E-3</v>
      </c>
      <c r="AN157">
        <v>5.2500000000000003E-3</v>
      </c>
      <c r="AO157">
        <v>5.8799999999999998E-3</v>
      </c>
    </row>
    <row r="158" spans="1:41" x14ac:dyDescent="0.2">
      <c r="A158">
        <v>612</v>
      </c>
      <c r="B158" t="s">
        <v>12</v>
      </c>
      <c r="C158">
        <v>4.6699999999999997E-3</v>
      </c>
      <c r="D158">
        <v>4.7800000000000004E-3</v>
      </c>
      <c r="E158">
        <v>4.6100000000000004E-3</v>
      </c>
      <c r="F158">
        <v>4.7000000000000002E-3</v>
      </c>
      <c r="G158">
        <v>4.4999999999999997E-3</v>
      </c>
      <c r="H158">
        <v>3.5200000000000001E-3</v>
      </c>
      <c r="I158">
        <v>3.3899999999999998E-3</v>
      </c>
      <c r="J158">
        <v>3.2599999999999999E-3</v>
      </c>
      <c r="K158">
        <v>3.5500000000000002E-3</v>
      </c>
      <c r="L158">
        <v>4.6600000000000001E-3</v>
      </c>
      <c r="M158">
        <v>2.98E-3</v>
      </c>
      <c r="N158">
        <v>4.6499999999999996E-3</v>
      </c>
      <c r="O158">
        <v>4.47E-3</v>
      </c>
      <c r="P158">
        <v>5.11E-3</v>
      </c>
      <c r="Q158">
        <v>4.7800000000000004E-3</v>
      </c>
      <c r="R158">
        <v>4.6800000000000001E-3</v>
      </c>
      <c r="S158">
        <v>4.6699999999999997E-3</v>
      </c>
      <c r="T158">
        <v>4.4099999999999999E-3</v>
      </c>
      <c r="U158">
        <v>3.82E-3</v>
      </c>
      <c r="V158">
        <v>3.2799999999999999E-3</v>
      </c>
      <c r="W158">
        <v>3.9699999999999996E-3</v>
      </c>
      <c r="X158">
        <v>4.0899999999999999E-3</v>
      </c>
      <c r="Y158">
        <v>3.9699999999999996E-3</v>
      </c>
      <c r="Z158">
        <v>3.7699999999999999E-3</v>
      </c>
      <c r="AA158">
        <v>3.65E-3</v>
      </c>
      <c r="AB158">
        <v>2.6800000000000001E-3</v>
      </c>
      <c r="AC158">
        <v>2.4199999999999998E-3</v>
      </c>
      <c r="AD158">
        <v>3.8300000000000001E-3</v>
      </c>
      <c r="AE158">
        <v>4.7499999999999999E-3</v>
      </c>
      <c r="AF158">
        <v>2.81E-3</v>
      </c>
      <c r="AG158">
        <v>4.5100000000000001E-3</v>
      </c>
      <c r="AH158">
        <v>4.6299999999999996E-3</v>
      </c>
      <c r="AI158">
        <v>4.62E-3</v>
      </c>
      <c r="AJ158">
        <v>4.7200000000000002E-3</v>
      </c>
      <c r="AK158">
        <v>4.45E-3</v>
      </c>
      <c r="AL158">
        <v>3.49E-3</v>
      </c>
      <c r="AM158">
        <v>3.2399999999999998E-3</v>
      </c>
      <c r="AN158">
        <v>4.1999999999999997E-3</v>
      </c>
      <c r="AO158">
        <v>4.4600000000000004E-3</v>
      </c>
    </row>
    <row r="159" spans="1:41" x14ac:dyDescent="0.2">
      <c r="A159">
        <v>901</v>
      </c>
      <c r="B159" t="s">
        <v>12</v>
      </c>
      <c r="C159">
        <v>2.33E-3</v>
      </c>
      <c r="D159">
        <v>2.3600000000000001E-3</v>
      </c>
      <c r="E159">
        <v>2.3400000000000001E-3</v>
      </c>
      <c r="F159">
        <v>2.33E-3</v>
      </c>
      <c r="G159">
        <v>2.2799999999999999E-3</v>
      </c>
      <c r="H159">
        <v>1.7099999999999999E-3</v>
      </c>
      <c r="I159">
        <v>1.5299999999999999E-3</v>
      </c>
      <c r="J159">
        <v>1.56E-3</v>
      </c>
      <c r="K159">
        <v>1.5399999999999999E-3</v>
      </c>
      <c r="L159">
        <v>2.4299999999999999E-3</v>
      </c>
      <c r="M159">
        <v>1.49E-3</v>
      </c>
      <c r="N159">
        <v>2.4099999999999998E-3</v>
      </c>
      <c r="O159">
        <v>2.3800000000000002E-3</v>
      </c>
      <c r="P159">
        <v>2.4499999999999999E-3</v>
      </c>
      <c r="Q159">
        <v>2.4599999999999999E-3</v>
      </c>
      <c r="R159">
        <v>2.3700000000000001E-3</v>
      </c>
      <c r="S159">
        <v>2.3700000000000001E-3</v>
      </c>
      <c r="T159">
        <v>2.31E-3</v>
      </c>
      <c r="U159">
        <v>1.67E-3</v>
      </c>
      <c r="V159">
        <v>1.5900000000000001E-3</v>
      </c>
      <c r="W159">
        <v>2.0300000000000001E-3</v>
      </c>
      <c r="X159">
        <v>2E-3</v>
      </c>
      <c r="Y159">
        <v>2E-3</v>
      </c>
      <c r="Z159">
        <v>1.8E-3</v>
      </c>
      <c r="AA159">
        <v>1.7899999999999999E-3</v>
      </c>
      <c r="AB159">
        <v>1.2099999999999999E-3</v>
      </c>
      <c r="AC159">
        <v>1.2099999999999999E-3</v>
      </c>
      <c r="AD159">
        <v>1.8400000000000001E-3</v>
      </c>
      <c r="AE159">
        <v>2.3500000000000001E-3</v>
      </c>
      <c r="AF159">
        <v>1.48E-3</v>
      </c>
      <c r="AG159">
        <v>2.2699999999999999E-3</v>
      </c>
      <c r="AH159">
        <v>2.31E-3</v>
      </c>
      <c r="AI159">
        <v>2.2699999999999999E-3</v>
      </c>
      <c r="AJ159">
        <v>2.32E-3</v>
      </c>
      <c r="AK159">
        <v>2.2699999999999999E-3</v>
      </c>
      <c r="AL159">
        <v>1.6100000000000001E-3</v>
      </c>
      <c r="AM159">
        <v>1.58E-3</v>
      </c>
      <c r="AN159">
        <v>2.2200000000000002E-3</v>
      </c>
      <c r="AO159">
        <v>2.2799999999999999E-3</v>
      </c>
    </row>
    <row r="160" spans="1:41" x14ac:dyDescent="0.2">
      <c r="A160">
        <v>902</v>
      </c>
      <c r="B160" t="s">
        <v>6</v>
      </c>
      <c r="C160">
        <v>4.1799999999999997E-3</v>
      </c>
      <c r="D160">
        <v>4.3400000000000001E-3</v>
      </c>
      <c r="E160">
        <v>4.2100000000000002E-3</v>
      </c>
      <c r="F160">
        <v>4.1900000000000001E-3</v>
      </c>
      <c r="G160">
        <v>4.4299999999999999E-3</v>
      </c>
      <c r="H160">
        <v>4.7600000000000003E-3</v>
      </c>
      <c r="I160">
        <v>4.7200000000000002E-3</v>
      </c>
      <c r="J160">
        <v>4.4999999999999997E-3</v>
      </c>
      <c r="K160">
        <v>5.3099999999999996E-3</v>
      </c>
      <c r="L160">
        <v>4.2300000000000003E-3</v>
      </c>
      <c r="M160">
        <v>4.4299999999999999E-3</v>
      </c>
      <c r="N160">
        <v>4.4200000000000003E-3</v>
      </c>
      <c r="O160">
        <v>4.3299999999999996E-3</v>
      </c>
      <c r="P160">
        <v>4.4299999999999999E-3</v>
      </c>
      <c r="Q160">
        <v>4.4999999999999997E-3</v>
      </c>
      <c r="R160">
        <v>4.47E-3</v>
      </c>
      <c r="S160">
        <v>4.4099999999999999E-3</v>
      </c>
      <c r="T160">
        <v>4.4400000000000004E-3</v>
      </c>
      <c r="U160">
        <v>4.8999999999999998E-3</v>
      </c>
      <c r="V160">
        <v>4.8799999999999998E-3</v>
      </c>
      <c r="W160">
        <v>4.5700000000000003E-3</v>
      </c>
      <c r="X160">
        <v>4.62E-3</v>
      </c>
      <c r="Y160">
        <v>4.5900000000000003E-3</v>
      </c>
      <c r="Z160">
        <v>4.7600000000000003E-3</v>
      </c>
      <c r="AA160">
        <v>4.5399999999999998E-3</v>
      </c>
      <c r="AB160">
        <v>5.3699999999999998E-3</v>
      </c>
      <c r="AC160">
        <v>5.3200000000000001E-3</v>
      </c>
      <c r="AD160">
        <v>4.4200000000000003E-3</v>
      </c>
      <c r="AE160">
        <v>4.2199999999999998E-3</v>
      </c>
      <c r="AF160">
        <v>4.8900000000000002E-3</v>
      </c>
      <c r="AG160">
        <v>4.3200000000000001E-3</v>
      </c>
      <c r="AH160">
        <v>4.3200000000000001E-3</v>
      </c>
      <c r="AI160">
        <v>4.3699999999999998E-3</v>
      </c>
      <c r="AJ160">
        <v>4.3299999999999996E-3</v>
      </c>
      <c r="AK160">
        <v>4.4600000000000004E-3</v>
      </c>
      <c r="AL160">
        <v>4.9699999999999996E-3</v>
      </c>
      <c r="AM160">
        <v>4.9300000000000004E-3</v>
      </c>
      <c r="AN160">
        <v>5.0800000000000003E-3</v>
      </c>
      <c r="AO160">
        <v>4.5799999999999999E-3</v>
      </c>
    </row>
    <row r="161" spans="1:41" x14ac:dyDescent="0.2">
      <c r="A161">
        <v>903</v>
      </c>
      <c r="B161" t="s">
        <v>6</v>
      </c>
      <c r="C161">
        <v>1.98E-3</v>
      </c>
      <c r="D161">
        <v>1.97E-3</v>
      </c>
      <c r="E161">
        <v>1.92E-3</v>
      </c>
      <c r="F161">
        <v>2.0300000000000001E-3</v>
      </c>
      <c r="G161">
        <v>1.9E-3</v>
      </c>
      <c r="H161">
        <v>1.7899999999999999E-3</v>
      </c>
      <c r="I161">
        <v>2.0799999999999998E-3</v>
      </c>
      <c r="J161">
        <v>2.0400000000000001E-3</v>
      </c>
      <c r="K161">
        <v>2.0699999999999998E-3</v>
      </c>
      <c r="L161">
        <v>1.8799999999999999E-3</v>
      </c>
      <c r="M161">
        <v>1.6999999999999999E-3</v>
      </c>
      <c r="N161">
        <v>2.0899999999999998E-3</v>
      </c>
      <c r="O161">
        <v>2.0300000000000001E-3</v>
      </c>
      <c r="P161">
        <v>2.1299999999999999E-3</v>
      </c>
      <c r="Q161">
        <v>2.0200000000000001E-3</v>
      </c>
      <c r="R161">
        <v>1.99E-3</v>
      </c>
      <c r="S161">
        <v>2.0899999999999998E-3</v>
      </c>
      <c r="T161">
        <v>2E-3</v>
      </c>
      <c r="U161">
        <v>1.9400000000000001E-3</v>
      </c>
      <c r="V161">
        <v>2.2799999999999999E-3</v>
      </c>
      <c r="W161">
        <v>1.98E-3</v>
      </c>
      <c r="X161">
        <v>1.9499999999999999E-3</v>
      </c>
      <c r="Y161">
        <v>1.9400000000000001E-3</v>
      </c>
      <c r="Z161">
        <v>2.15E-3</v>
      </c>
      <c r="AA161">
        <v>2.0400000000000001E-3</v>
      </c>
      <c r="AB161">
        <v>1.99E-3</v>
      </c>
      <c r="AC161">
        <v>2.49E-3</v>
      </c>
      <c r="AD161">
        <v>1.92E-3</v>
      </c>
      <c r="AE161">
        <v>2.14E-3</v>
      </c>
      <c r="AF161">
        <v>1.8E-3</v>
      </c>
      <c r="AG161">
        <v>2.0799999999999998E-3</v>
      </c>
      <c r="AH161">
        <v>1.97E-3</v>
      </c>
      <c r="AI161">
        <v>2.0300000000000001E-3</v>
      </c>
      <c r="AJ161">
        <v>2.0799999999999998E-3</v>
      </c>
      <c r="AK161">
        <v>1.98E-3</v>
      </c>
      <c r="AL161">
        <v>1.82E-3</v>
      </c>
      <c r="AM161">
        <v>2.2499999999999998E-3</v>
      </c>
      <c r="AN161">
        <v>1.9400000000000001E-3</v>
      </c>
      <c r="AO161">
        <v>2.0500000000000002E-3</v>
      </c>
    </row>
    <row r="162" spans="1:41" hidden="1" x14ac:dyDescent="0.2">
      <c r="A162">
        <v>905</v>
      </c>
      <c r="B162" t="s">
        <v>17</v>
      </c>
      <c r="C162">
        <v>1.1000000000000001E-3</v>
      </c>
      <c r="D162">
        <v>1.1199999999999999E-3</v>
      </c>
      <c r="E162">
        <v>1.07E-3</v>
      </c>
      <c r="F162">
        <v>1.1199999999999999E-3</v>
      </c>
      <c r="G162">
        <v>1.09E-3</v>
      </c>
      <c r="H162">
        <v>6.2E-4</v>
      </c>
      <c r="I162">
        <v>5.4000000000000001E-4</v>
      </c>
      <c r="J162">
        <v>5.1999999999999995E-4</v>
      </c>
      <c r="K162">
        <v>6.8000000000000005E-4</v>
      </c>
      <c r="L162">
        <v>1.09E-3</v>
      </c>
      <c r="M162">
        <v>5.5000000000000003E-4</v>
      </c>
      <c r="N162">
        <v>1.1100000000000001E-3</v>
      </c>
      <c r="O162">
        <v>1.1900000000000001E-3</v>
      </c>
      <c r="P162">
        <v>1.1800000000000001E-3</v>
      </c>
      <c r="Q162">
        <v>1.1800000000000001E-3</v>
      </c>
      <c r="R162">
        <v>1.17E-3</v>
      </c>
      <c r="S162">
        <v>1.1199999999999999E-3</v>
      </c>
      <c r="T162">
        <v>9.6000000000000002E-4</v>
      </c>
      <c r="U162">
        <v>6.4999999999999997E-4</v>
      </c>
      <c r="V162">
        <v>5.0000000000000001E-4</v>
      </c>
      <c r="W162">
        <v>7.9000000000000001E-4</v>
      </c>
      <c r="X162">
        <v>7.9000000000000001E-4</v>
      </c>
      <c r="Y162">
        <v>7.6999999999999996E-4</v>
      </c>
      <c r="Z162">
        <v>6.6E-4</v>
      </c>
      <c r="AA162">
        <v>6.0999999999999997E-4</v>
      </c>
      <c r="AB162">
        <v>3.6000000000000002E-4</v>
      </c>
      <c r="AC162">
        <v>3.3E-4</v>
      </c>
      <c r="AD162">
        <v>6.9999999999999999E-4</v>
      </c>
      <c r="AE162">
        <v>1.1999999999999999E-3</v>
      </c>
      <c r="AF162">
        <v>5.4000000000000001E-4</v>
      </c>
      <c r="AG162">
        <v>1.1999999999999999E-3</v>
      </c>
      <c r="AH162">
        <v>1.1900000000000001E-3</v>
      </c>
      <c r="AI162">
        <v>1.24E-3</v>
      </c>
      <c r="AJ162">
        <v>1.1999999999999999E-3</v>
      </c>
      <c r="AK162">
        <v>1E-3</v>
      </c>
      <c r="AL162">
        <v>6.4999999999999997E-4</v>
      </c>
      <c r="AM162">
        <v>5.5999999999999995E-4</v>
      </c>
      <c r="AN162">
        <v>1.0300000000000001E-3</v>
      </c>
      <c r="AO162">
        <v>1.1800000000000001E-3</v>
      </c>
    </row>
    <row r="163" spans="1:41" x14ac:dyDescent="0.2">
      <c r="A163">
        <v>906</v>
      </c>
      <c r="B163" t="s">
        <v>12</v>
      </c>
      <c r="C163">
        <v>2.33E-3</v>
      </c>
      <c r="D163">
        <v>2.3E-3</v>
      </c>
      <c r="E163">
        <v>2.2499999999999998E-3</v>
      </c>
      <c r="F163">
        <v>2.2699999999999999E-3</v>
      </c>
      <c r="G163">
        <v>2.0899999999999998E-3</v>
      </c>
      <c r="H163">
        <v>1.39E-3</v>
      </c>
      <c r="I163">
        <v>1.48E-3</v>
      </c>
      <c r="J163">
        <v>1.2800000000000001E-3</v>
      </c>
      <c r="K163">
        <v>1.5100000000000001E-3</v>
      </c>
      <c r="L163">
        <v>2.2200000000000002E-3</v>
      </c>
      <c r="M163">
        <v>1.1800000000000001E-3</v>
      </c>
      <c r="N163">
        <v>2.2300000000000002E-3</v>
      </c>
      <c r="O163">
        <v>2.2499999999999998E-3</v>
      </c>
      <c r="P163">
        <v>2.4299999999999999E-3</v>
      </c>
      <c r="Q163">
        <v>2.3500000000000001E-3</v>
      </c>
      <c r="R163">
        <v>2.3E-3</v>
      </c>
      <c r="S163">
        <v>2.3E-3</v>
      </c>
      <c r="T163">
        <v>2.0799999999999998E-3</v>
      </c>
      <c r="U163">
        <v>1.39E-3</v>
      </c>
      <c r="V163">
        <v>1.3699999999999999E-3</v>
      </c>
      <c r="W163">
        <v>2.0200000000000001E-3</v>
      </c>
      <c r="X163">
        <v>1.89E-3</v>
      </c>
      <c r="Y163">
        <v>1.91E-3</v>
      </c>
      <c r="Z163">
        <v>1.8699999999999999E-3</v>
      </c>
      <c r="AA163">
        <v>1.75E-3</v>
      </c>
      <c r="AB163">
        <v>1.1000000000000001E-3</v>
      </c>
      <c r="AC163">
        <v>1.1199999999999999E-3</v>
      </c>
      <c r="AD163">
        <v>1.91E-3</v>
      </c>
      <c r="AE163">
        <v>2.3E-3</v>
      </c>
      <c r="AF163">
        <v>1.2099999999999999E-3</v>
      </c>
      <c r="AG163">
        <v>2.3500000000000001E-3</v>
      </c>
      <c r="AH163">
        <v>2.3500000000000001E-3</v>
      </c>
      <c r="AI163">
        <v>2.2899999999999999E-3</v>
      </c>
      <c r="AJ163">
        <v>2.2799999999999999E-3</v>
      </c>
      <c r="AK163">
        <v>1.99E-3</v>
      </c>
      <c r="AL163">
        <v>1.2999999999999999E-3</v>
      </c>
      <c r="AM163">
        <v>1.25E-3</v>
      </c>
      <c r="AN163">
        <v>1.98E-3</v>
      </c>
      <c r="AO163">
        <v>2.2599999999999999E-3</v>
      </c>
    </row>
    <row r="164" spans="1:41" x14ac:dyDescent="0.2">
      <c r="A164">
        <v>908</v>
      </c>
      <c r="B164" t="s">
        <v>12</v>
      </c>
      <c r="C164">
        <v>2.1900000000000001E-3</v>
      </c>
      <c r="D164">
        <v>2.16E-3</v>
      </c>
      <c r="E164">
        <v>2.1099999999999999E-3</v>
      </c>
      <c r="F164">
        <v>2.14E-3</v>
      </c>
      <c r="G164">
        <v>2.0300000000000001E-3</v>
      </c>
      <c r="H164">
        <v>1.7799999999999999E-3</v>
      </c>
      <c r="I164">
        <v>1.2800000000000001E-3</v>
      </c>
      <c r="J164">
        <v>1.1800000000000001E-3</v>
      </c>
      <c r="K164">
        <v>1.49E-3</v>
      </c>
      <c r="L164">
        <v>2.6700000000000001E-3</v>
      </c>
      <c r="M164">
        <v>1.31E-3</v>
      </c>
      <c r="N164">
        <v>2.1299999999999999E-3</v>
      </c>
      <c r="O164">
        <v>2.5799999999999998E-3</v>
      </c>
      <c r="P164">
        <v>2.2100000000000002E-3</v>
      </c>
      <c r="Q164">
        <v>2.2399999999999998E-3</v>
      </c>
      <c r="R164">
        <v>2.16E-3</v>
      </c>
      <c r="S164">
        <v>2.1800000000000001E-3</v>
      </c>
      <c r="T164">
        <v>2.0500000000000002E-3</v>
      </c>
      <c r="U164">
        <v>1.4499999999999999E-3</v>
      </c>
      <c r="V164">
        <v>1.2700000000000001E-3</v>
      </c>
      <c r="W164">
        <v>1.72E-3</v>
      </c>
      <c r="X164">
        <v>1.75E-3</v>
      </c>
      <c r="Y164">
        <v>1.67E-3</v>
      </c>
      <c r="Z164">
        <v>1.6299999999999999E-3</v>
      </c>
      <c r="AA164">
        <v>1.48E-3</v>
      </c>
      <c r="AB164">
        <v>1.1299999999999999E-3</v>
      </c>
      <c r="AC164">
        <v>1.0399999999999999E-3</v>
      </c>
      <c r="AD164">
        <v>1.6100000000000001E-3</v>
      </c>
      <c r="AE164">
        <v>2.2100000000000002E-3</v>
      </c>
      <c r="AF164">
        <v>1.33E-3</v>
      </c>
      <c r="AG164">
        <v>2.2100000000000002E-3</v>
      </c>
      <c r="AH164">
        <v>2.2000000000000001E-3</v>
      </c>
      <c r="AI164">
        <v>2.2399999999999998E-3</v>
      </c>
      <c r="AJ164">
        <v>2.1800000000000001E-3</v>
      </c>
      <c r="AK164">
        <v>1.9300000000000001E-3</v>
      </c>
      <c r="AL164">
        <v>1.4300000000000001E-3</v>
      </c>
      <c r="AM164">
        <v>1.2700000000000001E-3</v>
      </c>
      <c r="AN164">
        <v>2E-3</v>
      </c>
      <c r="AO164">
        <v>2.1700000000000001E-3</v>
      </c>
    </row>
    <row r="165" spans="1:41" x14ac:dyDescent="0.2">
      <c r="A165">
        <v>909</v>
      </c>
      <c r="B165" t="s">
        <v>12</v>
      </c>
      <c r="C165">
        <v>1.8E-3</v>
      </c>
      <c r="D165">
        <v>1.7799999999999999E-3</v>
      </c>
      <c r="E165">
        <v>1.8600000000000001E-3</v>
      </c>
      <c r="F165">
        <v>1.9400000000000001E-3</v>
      </c>
      <c r="G165">
        <v>1.7799999999999999E-3</v>
      </c>
      <c r="H165">
        <v>1.1800000000000001E-3</v>
      </c>
      <c r="I165">
        <v>1.6199999999999999E-3</v>
      </c>
      <c r="J165">
        <v>1.58E-3</v>
      </c>
      <c r="K165">
        <v>1.5900000000000001E-3</v>
      </c>
      <c r="L165">
        <v>1.91E-3</v>
      </c>
      <c r="M165">
        <v>1.1800000000000001E-3</v>
      </c>
      <c r="N165">
        <v>1.9300000000000001E-3</v>
      </c>
      <c r="O165">
        <v>1.9400000000000001E-3</v>
      </c>
      <c r="P165">
        <v>1.9E-3</v>
      </c>
      <c r="Q165">
        <v>2.0699999999999998E-3</v>
      </c>
      <c r="R165">
        <v>1.7600000000000001E-3</v>
      </c>
      <c r="S165">
        <v>1.8600000000000001E-3</v>
      </c>
      <c r="T165">
        <v>1.6900000000000001E-3</v>
      </c>
      <c r="U165">
        <v>1.64E-3</v>
      </c>
      <c r="V165">
        <v>1.08E-3</v>
      </c>
      <c r="W165">
        <v>1.5499999999999999E-3</v>
      </c>
      <c r="X165">
        <v>1.5299999999999999E-3</v>
      </c>
      <c r="Y165">
        <v>1.5499999999999999E-3</v>
      </c>
      <c r="Z165">
        <v>1.48E-3</v>
      </c>
      <c r="AA165">
        <v>1.3500000000000001E-3</v>
      </c>
      <c r="AB165">
        <v>9.3999999999999997E-4</v>
      </c>
      <c r="AC165">
        <v>8.0000000000000004E-4</v>
      </c>
      <c r="AD165">
        <v>1.4499999999999999E-3</v>
      </c>
      <c r="AE165">
        <v>1.97E-3</v>
      </c>
      <c r="AF165">
        <v>1.2199999999999999E-3</v>
      </c>
      <c r="AG165">
        <v>1.9E-3</v>
      </c>
      <c r="AH165">
        <v>1.9300000000000001E-3</v>
      </c>
      <c r="AI165">
        <v>1.97E-3</v>
      </c>
      <c r="AJ165">
        <v>1.89E-3</v>
      </c>
      <c r="AK165">
        <v>1.6299999999999999E-3</v>
      </c>
      <c r="AL165">
        <v>1.58E-3</v>
      </c>
      <c r="AM165">
        <v>1.5100000000000001E-3</v>
      </c>
      <c r="AN165">
        <v>1.6100000000000001E-3</v>
      </c>
      <c r="AO165">
        <v>1.8E-3</v>
      </c>
    </row>
    <row r="166" spans="1:41" hidden="1" x14ac:dyDescent="0.2">
      <c r="A166">
        <v>913</v>
      </c>
      <c r="B166" t="s">
        <v>17</v>
      </c>
      <c r="C166">
        <v>2.2599999999999999E-3</v>
      </c>
      <c r="D166">
        <v>2.31E-3</v>
      </c>
      <c r="E166">
        <v>2.33E-3</v>
      </c>
      <c r="F166">
        <v>2.31E-3</v>
      </c>
      <c r="G166">
        <v>2.1800000000000001E-3</v>
      </c>
      <c r="H166">
        <v>2.31E-3</v>
      </c>
      <c r="I166">
        <v>2.2699999999999999E-3</v>
      </c>
      <c r="J166">
        <v>3.0500000000000002E-3</v>
      </c>
      <c r="K166">
        <v>2.1099999999999999E-3</v>
      </c>
      <c r="L166">
        <v>2.4599999999999999E-3</v>
      </c>
      <c r="M166">
        <v>2.3600000000000001E-3</v>
      </c>
      <c r="N166">
        <v>2.5200000000000001E-3</v>
      </c>
      <c r="O166">
        <v>2.5899999999999999E-3</v>
      </c>
      <c r="P166">
        <v>2.6900000000000001E-3</v>
      </c>
      <c r="Q166">
        <v>2.8900000000000002E-3</v>
      </c>
      <c r="R166">
        <v>3.3400000000000001E-3</v>
      </c>
      <c r="S166">
        <v>3.3600000000000001E-3</v>
      </c>
      <c r="T166">
        <v>3.5599999999999998E-3</v>
      </c>
      <c r="U166">
        <v>5.28E-3</v>
      </c>
      <c r="V166">
        <v>5.5500000000000002E-3</v>
      </c>
      <c r="W166">
        <v>2.2799999999999999E-3</v>
      </c>
      <c r="X166">
        <v>2.3E-3</v>
      </c>
      <c r="Y166">
        <v>2.3900000000000002E-3</v>
      </c>
      <c r="Z166">
        <v>2.3E-3</v>
      </c>
      <c r="AA166">
        <v>2.16E-3</v>
      </c>
      <c r="AB166">
        <v>2.33E-3</v>
      </c>
      <c r="AC166">
        <v>2.3600000000000001E-3</v>
      </c>
      <c r="AD166">
        <v>2.3400000000000001E-3</v>
      </c>
      <c r="AE166">
        <v>2.2100000000000002E-3</v>
      </c>
      <c r="AF166">
        <v>2.5300000000000001E-3</v>
      </c>
      <c r="AG166">
        <v>2.2000000000000001E-3</v>
      </c>
      <c r="AH166">
        <v>2.2399999999999998E-3</v>
      </c>
      <c r="AI166">
        <v>2.2399999999999998E-3</v>
      </c>
      <c r="AJ166">
        <v>2.2399999999999998E-3</v>
      </c>
      <c r="AK166">
        <v>2.2100000000000002E-3</v>
      </c>
      <c r="AL166">
        <v>2.4199999999999998E-3</v>
      </c>
      <c r="AM166">
        <v>2.8300000000000001E-3</v>
      </c>
      <c r="AN166">
        <v>2.2000000000000001E-3</v>
      </c>
      <c r="AO166">
        <v>2.32E-3</v>
      </c>
    </row>
    <row r="167" spans="1:41" x14ac:dyDescent="0.2">
      <c r="A167">
        <v>915</v>
      </c>
      <c r="B167" t="s">
        <v>6</v>
      </c>
      <c r="C167">
        <v>2.7699999999999999E-3</v>
      </c>
      <c r="D167">
        <v>2.8E-3</v>
      </c>
      <c r="E167">
        <v>2.7399999999999998E-3</v>
      </c>
      <c r="F167">
        <v>2.6800000000000001E-3</v>
      </c>
      <c r="G167">
        <v>2.7799999999999999E-3</v>
      </c>
      <c r="H167">
        <v>2.47E-3</v>
      </c>
      <c r="I167">
        <v>2.4399999999999999E-3</v>
      </c>
      <c r="J167">
        <v>2.3800000000000002E-3</v>
      </c>
      <c r="K167">
        <v>2.3999999999999998E-3</v>
      </c>
      <c r="L167">
        <v>2.6099999999999999E-3</v>
      </c>
      <c r="M167">
        <v>2.3E-3</v>
      </c>
      <c r="N167">
        <v>2.6700000000000001E-3</v>
      </c>
      <c r="O167">
        <v>2.63E-3</v>
      </c>
      <c r="P167">
        <v>2.7100000000000002E-3</v>
      </c>
      <c r="Q167">
        <v>2.6900000000000001E-3</v>
      </c>
      <c r="R167">
        <v>2.7100000000000002E-3</v>
      </c>
      <c r="S167">
        <v>2.65E-3</v>
      </c>
      <c r="T167">
        <v>2.6800000000000001E-3</v>
      </c>
      <c r="U167">
        <v>2.48E-3</v>
      </c>
      <c r="V167">
        <v>2.3999999999999998E-3</v>
      </c>
      <c r="W167">
        <v>2.4499999999999999E-3</v>
      </c>
      <c r="X167">
        <v>2.48E-3</v>
      </c>
      <c r="Y167">
        <v>2.49E-3</v>
      </c>
      <c r="Z167">
        <v>2.3600000000000001E-3</v>
      </c>
      <c r="AA167">
        <v>2.31E-3</v>
      </c>
      <c r="AB167">
        <v>2.3400000000000001E-3</v>
      </c>
      <c r="AC167">
        <v>2.3999999999999998E-3</v>
      </c>
      <c r="AD167">
        <v>2.3800000000000002E-3</v>
      </c>
      <c r="AE167">
        <v>2.66E-3</v>
      </c>
      <c r="AF167">
        <v>2.1800000000000001E-3</v>
      </c>
      <c r="AG167">
        <v>2.6900000000000001E-3</v>
      </c>
      <c r="AH167">
        <v>2.6800000000000001E-3</v>
      </c>
      <c r="AI167">
        <v>2.7299999999999998E-3</v>
      </c>
      <c r="AJ167">
        <v>2.7000000000000001E-3</v>
      </c>
      <c r="AK167">
        <v>2.7000000000000001E-3</v>
      </c>
      <c r="AL167">
        <v>2.3800000000000002E-3</v>
      </c>
      <c r="AM167">
        <v>2.2699999999999999E-3</v>
      </c>
      <c r="AN167">
        <v>2.7799999999999999E-3</v>
      </c>
      <c r="AO167">
        <v>2.6800000000000001E-3</v>
      </c>
    </row>
    <row r="168" spans="1:41" x14ac:dyDescent="0.2">
      <c r="A168">
        <v>916</v>
      </c>
      <c r="B168" t="s">
        <v>4</v>
      </c>
      <c r="C168">
        <v>3.16E-3</v>
      </c>
      <c r="D168">
        <v>3.2399999999999998E-3</v>
      </c>
      <c r="E168">
        <v>3.0699999999999998E-3</v>
      </c>
      <c r="F168">
        <v>3.1199999999999999E-3</v>
      </c>
      <c r="G168">
        <v>3.16E-3</v>
      </c>
      <c r="H168">
        <v>2.5500000000000002E-3</v>
      </c>
      <c r="I168">
        <v>2.3800000000000002E-3</v>
      </c>
      <c r="J168">
        <v>2.47E-3</v>
      </c>
      <c r="K168">
        <v>2.65E-3</v>
      </c>
      <c r="L168">
        <v>3.0200000000000001E-3</v>
      </c>
      <c r="M168">
        <v>2.48E-3</v>
      </c>
      <c r="N168">
        <v>3.29E-3</v>
      </c>
      <c r="O168">
        <v>3.0500000000000002E-3</v>
      </c>
      <c r="P168">
        <v>3.0799999999999998E-3</v>
      </c>
      <c r="Q168">
        <v>3.15E-3</v>
      </c>
      <c r="R168">
        <v>3.0400000000000002E-3</v>
      </c>
      <c r="S168">
        <v>3.0400000000000002E-3</v>
      </c>
      <c r="T168">
        <v>2.9099999999999998E-3</v>
      </c>
      <c r="U168">
        <v>2.7399999999999998E-3</v>
      </c>
      <c r="V168">
        <v>2.5600000000000002E-3</v>
      </c>
      <c r="W168">
        <v>2.65E-3</v>
      </c>
      <c r="X168">
        <v>2.7200000000000002E-3</v>
      </c>
      <c r="Y168">
        <v>2.6800000000000001E-3</v>
      </c>
      <c r="Z168">
        <v>2.6800000000000001E-3</v>
      </c>
      <c r="AA168">
        <v>2.7200000000000002E-3</v>
      </c>
      <c r="AB168">
        <v>2.4099999999999998E-3</v>
      </c>
      <c r="AC168">
        <v>2.2300000000000002E-3</v>
      </c>
      <c r="AD168">
        <v>2.5400000000000002E-3</v>
      </c>
      <c r="AE168">
        <v>3.0400000000000002E-3</v>
      </c>
      <c r="AF168">
        <v>2.4399999999999999E-3</v>
      </c>
      <c r="AG168">
        <v>3.1199999999999999E-3</v>
      </c>
      <c r="AH168">
        <v>3.0400000000000002E-3</v>
      </c>
      <c r="AI168">
        <v>3.0999999999999999E-3</v>
      </c>
      <c r="AJ168">
        <v>3.1099999999999999E-3</v>
      </c>
      <c r="AK168">
        <v>3.0100000000000001E-3</v>
      </c>
      <c r="AL168">
        <v>2.5699999999999998E-3</v>
      </c>
      <c r="AM168">
        <v>2.49E-3</v>
      </c>
      <c r="AN168">
        <v>3.0200000000000001E-3</v>
      </c>
      <c r="AO168">
        <v>3.0999999999999999E-3</v>
      </c>
    </row>
    <row r="169" spans="1:41" x14ac:dyDescent="0.2">
      <c r="A169">
        <v>917</v>
      </c>
      <c r="B169" t="s">
        <v>6</v>
      </c>
      <c r="C169">
        <v>3.5100000000000001E-3</v>
      </c>
      <c r="D169">
        <v>3.5100000000000001E-3</v>
      </c>
      <c r="E169">
        <v>3.4399999999999999E-3</v>
      </c>
      <c r="F169">
        <v>3.4299999999999999E-3</v>
      </c>
      <c r="G169">
        <v>3.46E-3</v>
      </c>
      <c r="H169">
        <v>3.2499999999999999E-3</v>
      </c>
      <c r="I169">
        <v>3.0400000000000002E-3</v>
      </c>
      <c r="J169">
        <v>3.0999999999999999E-3</v>
      </c>
      <c r="K169">
        <v>3.1900000000000001E-3</v>
      </c>
      <c r="L169">
        <v>3.4199999999999999E-3</v>
      </c>
      <c r="M169">
        <v>3.2599999999999999E-3</v>
      </c>
      <c r="N169">
        <v>3.5100000000000001E-3</v>
      </c>
      <c r="O169">
        <v>3.48E-3</v>
      </c>
      <c r="P169">
        <v>3.5699999999999998E-3</v>
      </c>
      <c r="Q169">
        <v>3.62E-3</v>
      </c>
      <c r="R169">
        <v>3.49E-3</v>
      </c>
      <c r="S169">
        <v>3.48E-3</v>
      </c>
      <c r="T169">
        <v>3.5100000000000001E-3</v>
      </c>
      <c r="U169">
        <v>3.3700000000000002E-3</v>
      </c>
      <c r="V169">
        <v>3.16E-3</v>
      </c>
      <c r="W169">
        <v>3.4099999999999998E-3</v>
      </c>
      <c r="X169">
        <v>3.3899999999999998E-3</v>
      </c>
      <c r="Y169">
        <v>3.3400000000000001E-3</v>
      </c>
      <c r="Z169">
        <v>3.4099999999999998E-3</v>
      </c>
      <c r="AA169">
        <v>3.3700000000000002E-3</v>
      </c>
      <c r="AB169">
        <v>3.3E-3</v>
      </c>
      <c r="AC169">
        <v>3.0699999999999998E-3</v>
      </c>
      <c r="AD169">
        <v>3.3400000000000001E-3</v>
      </c>
      <c r="AE169">
        <v>3.47E-3</v>
      </c>
      <c r="AF169">
        <v>3.0699999999999998E-3</v>
      </c>
      <c r="AG169">
        <v>3.47E-3</v>
      </c>
      <c r="AH169">
        <v>3.47E-3</v>
      </c>
      <c r="AI169">
        <v>3.4199999999999999E-3</v>
      </c>
      <c r="AJ169">
        <v>3.4199999999999999E-3</v>
      </c>
      <c r="AK169">
        <v>3.4099999999999998E-3</v>
      </c>
      <c r="AL169">
        <v>3.1900000000000001E-3</v>
      </c>
      <c r="AM169">
        <v>3.65E-3</v>
      </c>
      <c r="AN169">
        <v>3.4399999999999999E-3</v>
      </c>
      <c r="AO169">
        <v>3.3700000000000002E-3</v>
      </c>
    </row>
    <row r="170" spans="1:41" x14ac:dyDescent="0.2">
      <c r="A170">
        <v>918</v>
      </c>
      <c r="B170" t="s">
        <v>4</v>
      </c>
      <c r="C170">
        <v>3.29E-3</v>
      </c>
      <c r="D170">
        <v>3.3500000000000001E-3</v>
      </c>
      <c r="E170">
        <v>3.13E-3</v>
      </c>
      <c r="F170">
        <v>3.2100000000000002E-3</v>
      </c>
      <c r="G170">
        <v>3.16E-3</v>
      </c>
      <c r="H170">
        <v>2.5200000000000001E-3</v>
      </c>
      <c r="I170">
        <v>2.2899999999999999E-3</v>
      </c>
      <c r="J170">
        <v>2.3999999999999998E-3</v>
      </c>
      <c r="K170">
        <v>2.49E-3</v>
      </c>
      <c r="L170">
        <v>3.0400000000000002E-3</v>
      </c>
      <c r="M170">
        <v>2.3600000000000001E-3</v>
      </c>
      <c r="N170">
        <v>3.2399999999999998E-3</v>
      </c>
      <c r="O170">
        <v>3.16E-3</v>
      </c>
      <c r="P170">
        <v>3.2699999999999999E-3</v>
      </c>
      <c r="Q170">
        <v>3.2499999999999999E-3</v>
      </c>
      <c r="R170">
        <v>3.2000000000000002E-3</v>
      </c>
      <c r="S170">
        <v>3.2000000000000002E-3</v>
      </c>
      <c r="T170">
        <v>3.1900000000000001E-3</v>
      </c>
      <c r="U170">
        <v>2.66E-3</v>
      </c>
      <c r="V170">
        <v>2.7299999999999998E-3</v>
      </c>
      <c r="W170">
        <v>3.0500000000000002E-3</v>
      </c>
      <c r="X170">
        <v>3.0400000000000002E-3</v>
      </c>
      <c r="Y170">
        <v>2.99E-3</v>
      </c>
      <c r="Z170">
        <v>2.9499999999999999E-3</v>
      </c>
      <c r="AA170">
        <v>2.99E-3</v>
      </c>
      <c r="AB170">
        <v>2.5799999999999998E-3</v>
      </c>
      <c r="AC170">
        <v>2.6099999999999999E-3</v>
      </c>
      <c r="AD170">
        <v>3.0300000000000001E-3</v>
      </c>
      <c r="AE170">
        <v>3.0999999999999999E-3</v>
      </c>
      <c r="AF170">
        <v>2.2200000000000002E-3</v>
      </c>
      <c r="AG170">
        <v>3.15E-3</v>
      </c>
      <c r="AH170">
        <v>3.13E-3</v>
      </c>
      <c r="AI170">
        <v>3.0999999999999999E-3</v>
      </c>
      <c r="AJ170">
        <v>3.1700000000000001E-3</v>
      </c>
      <c r="AK170">
        <v>3.0799999999999998E-3</v>
      </c>
      <c r="AL170">
        <v>2.5600000000000002E-3</v>
      </c>
      <c r="AM170">
        <v>2.3800000000000002E-3</v>
      </c>
      <c r="AN170">
        <v>3.0300000000000001E-3</v>
      </c>
      <c r="AO170">
        <v>3.1199999999999999E-3</v>
      </c>
    </row>
    <row r="171" spans="1:41" x14ac:dyDescent="0.2">
      <c r="A171">
        <v>919</v>
      </c>
      <c r="B171" t="s">
        <v>4</v>
      </c>
      <c r="C171">
        <v>2.8700000000000002E-3</v>
      </c>
      <c r="D171">
        <v>2.9499999999999999E-3</v>
      </c>
      <c r="E171">
        <v>2.81E-3</v>
      </c>
      <c r="F171">
        <v>3.0100000000000001E-3</v>
      </c>
      <c r="G171">
        <v>2.8700000000000002E-3</v>
      </c>
      <c r="H171">
        <v>2.3600000000000001E-3</v>
      </c>
      <c r="I171">
        <v>2.2499999999999998E-3</v>
      </c>
      <c r="J171">
        <v>2.48E-3</v>
      </c>
      <c r="K171">
        <v>2.3900000000000002E-3</v>
      </c>
      <c r="L171">
        <v>2.7599999999999999E-3</v>
      </c>
      <c r="M171">
        <v>2.3600000000000001E-3</v>
      </c>
      <c r="N171">
        <v>2.8600000000000001E-3</v>
      </c>
      <c r="O171">
        <v>2.7399999999999998E-3</v>
      </c>
      <c r="P171">
        <v>2.7499999999999998E-3</v>
      </c>
      <c r="Q171">
        <v>2.8700000000000002E-3</v>
      </c>
      <c r="R171">
        <v>2.7899999999999999E-3</v>
      </c>
      <c r="S171">
        <v>2.8500000000000001E-3</v>
      </c>
      <c r="T171">
        <v>2.7599999999999999E-3</v>
      </c>
      <c r="U171">
        <v>2.47E-3</v>
      </c>
      <c r="V171">
        <v>2.4199999999999998E-3</v>
      </c>
      <c r="W171">
        <v>2.4499999999999999E-3</v>
      </c>
      <c r="X171">
        <v>2.4199999999999998E-3</v>
      </c>
      <c r="Y171">
        <v>2.47E-3</v>
      </c>
      <c r="Z171">
        <v>2.4599999999999999E-3</v>
      </c>
      <c r="AA171">
        <v>2.4199999999999998E-3</v>
      </c>
      <c r="AB171">
        <v>2.2200000000000002E-3</v>
      </c>
      <c r="AC171">
        <v>1.9499999999999999E-3</v>
      </c>
      <c r="AD171">
        <v>2.3999999999999998E-3</v>
      </c>
      <c r="AE171">
        <v>2.7299999999999998E-3</v>
      </c>
      <c r="AF171">
        <v>2.2100000000000002E-3</v>
      </c>
      <c r="AG171">
        <v>2.7299999999999998E-3</v>
      </c>
      <c r="AH171">
        <v>2.7699999999999999E-3</v>
      </c>
      <c r="AI171">
        <v>2.7399999999999998E-3</v>
      </c>
      <c r="AJ171">
        <v>2.7799999999999999E-3</v>
      </c>
      <c r="AK171">
        <v>2.7499999999999998E-3</v>
      </c>
      <c r="AL171">
        <v>2.4299999999999999E-3</v>
      </c>
      <c r="AM171">
        <v>2.2300000000000002E-3</v>
      </c>
      <c r="AN171">
        <v>2.7599999999999999E-3</v>
      </c>
      <c r="AO171">
        <v>2.8500000000000001E-3</v>
      </c>
    </row>
    <row r="172" spans="1:41" x14ac:dyDescent="0.2">
      <c r="A172">
        <v>920</v>
      </c>
      <c r="B172" t="s">
        <v>12</v>
      </c>
      <c r="C172">
        <v>3.1199999999999999E-3</v>
      </c>
      <c r="D172">
        <v>3.0500000000000002E-3</v>
      </c>
      <c r="E172">
        <v>2.98E-3</v>
      </c>
      <c r="F172">
        <v>2.6800000000000001E-3</v>
      </c>
      <c r="G172">
        <v>2.6900000000000001E-3</v>
      </c>
      <c r="H172">
        <v>1.92E-3</v>
      </c>
      <c r="I172">
        <v>1.8600000000000001E-3</v>
      </c>
      <c r="J172">
        <v>1.8799999999999999E-3</v>
      </c>
      <c r="K172">
        <v>1.9300000000000001E-3</v>
      </c>
      <c r="L172">
        <v>2.63E-3</v>
      </c>
      <c r="M172">
        <v>2.0500000000000002E-3</v>
      </c>
      <c r="N172">
        <v>2.5200000000000001E-3</v>
      </c>
      <c r="O172">
        <v>1.97E-3</v>
      </c>
      <c r="P172">
        <v>2.0600000000000002E-3</v>
      </c>
      <c r="Q172">
        <v>2.16E-3</v>
      </c>
      <c r="R172">
        <v>2.16E-3</v>
      </c>
      <c r="S172">
        <v>2.16E-3</v>
      </c>
      <c r="T172">
        <v>2.1199999999999999E-3</v>
      </c>
      <c r="U172">
        <v>2.1299999999999999E-3</v>
      </c>
      <c r="V172">
        <v>1.91E-3</v>
      </c>
      <c r="W172">
        <v>1.99E-3</v>
      </c>
      <c r="X172">
        <v>1.9300000000000001E-3</v>
      </c>
      <c r="Y172">
        <v>1.9400000000000001E-3</v>
      </c>
      <c r="Z172">
        <v>1.9400000000000001E-3</v>
      </c>
      <c r="AA172">
        <v>2.0100000000000001E-3</v>
      </c>
      <c r="AB172">
        <v>1.97E-3</v>
      </c>
      <c r="AC172">
        <v>1.9400000000000001E-3</v>
      </c>
      <c r="AD172">
        <v>1.9400000000000001E-3</v>
      </c>
      <c r="AE172">
        <v>3.2000000000000002E-3</v>
      </c>
      <c r="AF172">
        <v>1.97E-3</v>
      </c>
      <c r="AG172">
        <v>3.14E-3</v>
      </c>
      <c r="AH172">
        <v>3.0899999999999999E-3</v>
      </c>
      <c r="AI172">
        <v>3.0699999999999998E-3</v>
      </c>
      <c r="AJ172">
        <v>3.0300000000000001E-3</v>
      </c>
      <c r="AK172">
        <v>2.8400000000000001E-3</v>
      </c>
      <c r="AL172">
        <v>2.0999999999999999E-3</v>
      </c>
      <c r="AM172">
        <v>2.0300000000000001E-3</v>
      </c>
      <c r="AN172">
        <v>2.8500000000000001E-3</v>
      </c>
      <c r="AO172">
        <v>3.0500000000000002E-3</v>
      </c>
    </row>
    <row r="173" spans="1:41" x14ac:dyDescent="0.2">
      <c r="A173">
        <v>921</v>
      </c>
      <c r="B173" t="s">
        <v>6</v>
      </c>
      <c r="C173">
        <v>1.3699999999999999E-3</v>
      </c>
      <c r="D173">
        <v>1.34E-3</v>
      </c>
      <c r="E173">
        <v>1.3500000000000001E-3</v>
      </c>
      <c r="F173">
        <v>1.2800000000000001E-3</v>
      </c>
      <c r="G173">
        <v>1.42E-3</v>
      </c>
      <c r="H173">
        <v>1.2199999999999999E-3</v>
      </c>
      <c r="I173">
        <v>1.1999999999999999E-3</v>
      </c>
      <c r="J173">
        <v>1.1900000000000001E-3</v>
      </c>
      <c r="K173">
        <v>1.1999999999999999E-3</v>
      </c>
      <c r="L173">
        <v>1.2099999999999999E-3</v>
      </c>
      <c r="M173">
        <v>1.31E-3</v>
      </c>
      <c r="N173">
        <v>1.25E-3</v>
      </c>
      <c r="O173">
        <v>1.31E-3</v>
      </c>
      <c r="P173">
        <v>1.4300000000000001E-3</v>
      </c>
      <c r="Q173">
        <v>1.24E-3</v>
      </c>
      <c r="R173">
        <v>1.3500000000000001E-3</v>
      </c>
      <c r="S173">
        <v>1.3500000000000001E-3</v>
      </c>
      <c r="T173">
        <v>1.3799999999999999E-3</v>
      </c>
      <c r="U173">
        <v>1.2800000000000001E-3</v>
      </c>
      <c r="V173">
        <v>1.2800000000000001E-3</v>
      </c>
      <c r="W173">
        <v>1.3600000000000001E-3</v>
      </c>
      <c r="X173">
        <v>1.34E-3</v>
      </c>
      <c r="Y173">
        <v>1.39E-3</v>
      </c>
      <c r="Z173">
        <v>1.4599999999999999E-3</v>
      </c>
      <c r="AA173">
        <v>1.4499999999999999E-3</v>
      </c>
      <c r="AB173">
        <v>1.4499999999999999E-3</v>
      </c>
      <c r="AC173">
        <v>1.4300000000000001E-3</v>
      </c>
      <c r="AD173">
        <v>1.33E-3</v>
      </c>
      <c r="AE173">
        <v>1.3699999999999999E-3</v>
      </c>
      <c r="AF173">
        <v>1.1999999999999999E-3</v>
      </c>
      <c r="AG173">
        <v>1.32E-3</v>
      </c>
      <c r="AH173">
        <v>1.2700000000000001E-3</v>
      </c>
      <c r="AI173">
        <v>1.2700000000000001E-3</v>
      </c>
      <c r="AJ173">
        <v>1.2999999999999999E-3</v>
      </c>
      <c r="AK173">
        <v>1.33E-3</v>
      </c>
      <c r="AL173">
        <v>1.2999999999999999E-3</v>
      </c>
      <c r="AM173">
        <v>1.24E-3</v>
      </c>
      <c r="AN173">
        <v>1.4E-3</v>
      </c>
      <c r="AO173">
        <v>1.2999999999999999E-3</v>
      </c>
    </row>
    <row r="174" spans="1:41" x14ac:dyDescent="0.2">
      <c r="A174">
        <v>922</v>
      </c>
      <c r="B174" t="s">
        <v>4</v>
      </c>
      <c r="C174">
        <v>4.7499999999999999E-3</v>
      </c>
      <c r="D174">
        <v>4.7400000000000003E-3</v>
      </c>
      <c r="E174">
        <v>4.5799999999999999E-3</v>
      </c>
      <c r="F174">
        <v>2.8500000000000001E-3</v>
      </c>
      <c r="G174">
        <v>3.9699999999999996E-3</v>
      </c>
      <c r="H174">
        <v>3.0300000000000001E-3</v>
      </c>
      <c r="I174">
        <v>3.1199999999999999E-3</v>
      </c>
      <c r="J174">
        <v>3.1800000000000001E-3</v>
      </c>
      <c r="K174">
        <v>3.0599999999999998E-3</v>
      </c>
      <c r="L174">
        <v>4.2100000000000002E-3</v>
      </c>
      <c r="M174">
        <v>3.7799999999999999E-3</v>
      </c>
      <c r="N174">
        <v>4.3400000000000001E-3</v>
      </c>
      <c r="O174">
        <v>4.1399999999999996E-3</v>
      </c>
      <c r="P174">
        <v>4.2100000000000002E-3</v>
      </c>
      <c r="Q174">
        <v>4.3200000000000001E-3</v>
      </c>
      <c r="R174">
        <v>4.1599999999999996E-3</v>
      </c>
      <c r="S174">
        <v>4.1799999999999997E-3</v>
      </c>
      <c r="T174">
        <v>4.2199999999999998E-3</v>
      </c>
      <c r="U174">
        <v>3.5999999999999999E-3</v>
      </c>
      <c r="V174">
        <v>3.4399999999999999E-3</v>
      </c>
      <c r="W174">
        <v>4.4400000000000004E-3</v>
      </c>
      <c r="X174">
        <v>4.3699999999999998E-3</v>
      </c>
      <c r="Y174">
        <v>4.3600000000000002E-3</v>
      </c>
      <c r="Z174">
        <v>4.3099999999999996E-3</v>
      </c>
      <c r="AA174">
        <v>4.2599999999999999E-3</v>
      </c>
      <c r="AB174">
        <v>3.63E-3</v>
      </c>
      <c r="AC174">
        <v>3.6600000000000001E-3</v>
      </c>
      <c r="AD174">
        <v>4.4200000000000003E-3</v>
      </c>
      <c r="AE174">
        <v>4.8700000000000002E-3</v>
      </c>
      <c r="AF174">
        <v>3.64E-3</v>
      </c>
      <c r="AG174">
        <v>4.9199999999999999E-3</v>
      </c>
      <c r="AH174">
        <v>4.6499999999999996E-3</v>
      </c>
      <c r="AI174">
        <v>4.7800000000000004E-3</v>
      </c>
      <c r="AJ174">
        <v>4.7299999999999998E-3</v>
      </c>
      <c r="AK174">
        <v>4.5799999999999999E-3</v>
      </c>
      <c r="AL174">
        <v>3.5200000000000001E-3</v>
      </c>
      <c r="AM174">
        <v>3.5000000000000001E-3</v>
      </c>
      <c r="AN174">
        <v>4.8399999999999997E-3</v>
      </c>
      <c r="AO174">
        <v>4.7699999999999999E-3</v>
      </c>
    </row>
    <row r="175" spans="1:41" x14ac:dyDescent="0.2">
      <c r="A175">
        <v>951</v>
      </c>
      <c r="B175" t="s">
        <v>12</v>
      </c>
      <c r="C175">
        <v>1.58E-3</v>
      </c>
      <c r="D175">
        <v>1.56E-3</v>
      </c>
      <c r="E175">
        <v>1.5100000000000001E-3</v>
      </c>
      <c r="F175">
        <v>1.48E-3</v>
      </c>
      <c r="G175">
        <v>1.4499999999999999E-3</v>
      </c>
      <c r="H175">
        <v>1.0399999999999999E-3</v>
      </c>
      <c r="I175">
        <v>8.4999999999999995E-4</v>
      </c>
      <c r="J175">
        <v>9.1E-4</v>
      </c>
      <c r="K175">
        <v>9.7000000000000005E-4</v>
      </c>
      <c r="L175">
        <v>1.5100000000000001E-3</v>
      </c>
      <c r="M175">
        <v>8.7000000000000001E-4</v>
      </c>
      <c r="N175">
        <v>1.5E-3</v>
      </c>
      <c r="O175">
        <v>1.49E-3</v>
      </c>
      <c r="P175">
        <v>1.5E-3</v>
      </c>
      <c r="Q175">
        <v>1.5200000000000001E-3</v>
      </c>
      <c r="R175">
        <v>1.48E-3</v>
      </c>
      <c r="S175">
        <v>1.4400000000000001E-3</v>
      </c>
      <c r="T175">
        <v>1.3600000000000001E-3</v>
      </c>
      <c r="U175">
        <v>1.09E-3</v>
      </c>
      <c r="V175">
        <v>9.7000000000000005E-4</v>
      </c>
      <c r="W175">
        <v>1.2899999999999999E-3</v>
      </c>
      <c r="X175">
        <v>1.2800000000000001E-3</v>
      </c>
      <c r="Y175">
        <v>1.24E-3</v>
      </c>
      <c r="Z175">
        <v>1.1199999999999999E-3</v>
      </c>
      <c r="AA175">
        <v>1.09E-3</v>
      </c>
      <c r="AB175">
        <v>8.0000000000000004E-4</v>
      </c>
      <c r="AC175">
        <v>7.6999999999999996E-4</v>
      </c>
      <c r="AD175">
        <v>1.1900000000000001E-3</v>
      </c>
      <c r="AE175">
        <v>1.42E-3</v>
      </c>
      <c r="AF175">
        <v>9.2000000000000003E-4</v>
      </c>
      <c r="AG175">
        <v>1.5299999999999999E-3</v>
      </c>
      <c r="AH175">
        <v>1.5399999999999999E-3</v>
      </c>
      <c r="AI175">
        <v>1.5299999999999999E-3</v>
      </c>
      <c r="AJ175">
        <v>1.5E-3</v>
      </c>
      <c r="AK175">
        <v>1.4300000000000001E-3</v>
      </c>
      <c r="AL175">
        <v>1.0300000000000001E-3</v>
      </c>
      <c r="AM175">
        <v>8.7000000000000001E-4</v>
      </c>
      <c r="AN175">
        <v>1.4499999999999999E-3</v>
      </c>
      <c r="AO175">
        <v>1.48E-3</v>
      </c>
    </row>
    <row r="176" spans="1:41" hidden="1" x14ac:dyDescent="0.2">
      <c r="A176">
        <v>952</v>
      </c>
      <c r="B176" t="s">
        <v>17</v>
      </c>
      <c r="C176">
        <v>1.74E-3</v>
      </c>
      <c r="D176">
        <v>1.75E-3</v>
      </c>
      <c r="E176">
        <v>1.67E-3</v>
      </c>
      <c r="F176">
        <v>1.72E-3</v>
      </c>
      <c r="G176">
        <v>1.5900000000000001E-3</v>
      </c>
      <c r="H176">
        <v>1.1299999999999999E-3</v>
      </c>
      <c r="I176">
        <v>8.9999999999999998E-4</v>
      </c>
      <c r="J176">
        <v>9.2000000000000003E-4</v>
      </c>
      <c r="K176">
        <v>1.0200000000000001E-3</v>
      </c>
      <c r="L176">
        <v>1.66E-3</v>
      </c>
      <c r="M176">
        <v>9.5E-4</v>
      </c>
      <c r="N176">
        <v>1.6999999999999999E-3</v>
      </c>
      <c r="O176">
        <v>1.66E-3</v>
      </c>
      <c r="P176">
        <v>1.72E-3</v>
      </c>
      <c r="Q176">
        <v>1.7799999999999999E-3</v>
      </c>
      <c r="R176">
        <v>1.73E-3</v>
      </c>
      <c r="S176">
        <v>1.6900000000000001E-3</v>
      </c>
      <c r="T176">
        <v>1.6900000000000001E-3</v>
      </c>
      <c r="U176">
        <v>1.16E-3</v>
      </c>
      <c r="V176">
        <v>9.7999999999999997E-4</v>
      </c>
      <c r="W176">
        <v>1.4E-3</v>
      </c>
      <c r="X176">
        <v>1.3699999999999999E-3</v>
      </c>
      <c r="Y176">
        <v>1.3500000000000001E-3</v>
      </c>
      <c r="Z176">
        <v>1.1900000000000001E-3</v>
      </c>
      <c r="AA176">
        <v>1.1000000000000001E-3</v>
      </c>
      <c r="AB176">
        <v>7.5000000000000002E-4</v>
      </c>
      <c r="AC176">
        <v>7.2000000000000005E-4</v>
      </c>
      <c r="AD176">
        <v>1.2199999999999999E-3</v>
      </c>
      <c r="AE176">
        <v>1.7799999999999999E-3</v>
      </c>
      <c r="AF176">
        <v>9.3999999999999997E-4</v>
      </c>
      <c r="AG176">
        <v>1.8E-3</v>
      </c>
      <c r="AH176">
        <v>1.75E-3</v>
      </c>
      <c r="AI176">
        <v>1.7099999999999999E-3</v>
      </c>
      <c r="AJ176">
        <v>1.7600000000000001E-3</v>
      </c>
      <c r="AK176">
        <v>1.6900000000000001E-3</v>
      </c>
      <c r="AL176">
        <v>1.2099999999999999E-3</v>
      </c>
      <c r="AM176">
        <v>9.5E-4</v>
      </c>
      <c r="AN176">
        <v>1.82E-3</v>
      </c>
      <c r="AO176">
        <v>1.74E-3</v>
      </c>
    </row>
    <row r="177" spans="1:41" x14ac:dyDescent="0.2">
      <c r="A177">
        <v>101</v>
      </c>
      <c r="B177" t="s">
        <v>4</v>
      </c>
      <c r="C177">
        <v>2.368E-2</v>
      </c>
      <c r="D177">
        <v>2.3730000000000001E-2</v>
      </c>
      <c r="E177">
        <v>2.307E-2</v>
      </c>
      <c r="F177">
        <v>2.3259999999999999E-2</v>
      </c>
      <c r="G177">
        <v>2.2630000000000001E-2</v>
      </c>
      <c r="H177">
        <v>1.7729999999999999E-2</v>
      </c>
      <c r="I177">
        <v>1.8630000000000001E-2</v>
      </c>
      <c r="J177">
        <v>1.95E-2</v>
      </c>
      <c r="K177">
        <v>1.8509999999999999E-2</v>
      </c>
      <c r="L177">
        <v>2.2790000000000001E-2</v>
      </c>
      <c r="M177">
        <v>1.687E-2</v>
      </c>
      <c r="N177">
        <v>2.3019999999999999E-2</v>
      </c>
      <c r="O177">
        <v>2.3220000000000001E-2</v>
      </c>
      <c r="P177">
        <v>2.333E-2</v>
      </c>
      <c r="Q177">
        <v>2.3470000000000001E-2</v>
      </c>
      <c r="R177">
        <v>2.307E-2</v>
      </c>
      <c r="S177">
        <v>2.308E-2</v>
      </c>
      <c r="T177">
        <v>2.1749999999999999E-2</v>
      </c>
      <c r="U177">
        <v>1.8460000000000001E-2</v>
      </c>
      <c r="V177">
        <v>1.959E-2</v>
      </c>
      <c r="W177">
        <v>2.3970000000000002E-2</v>
      </c>
      <c r="X177">
        <v>2.402E-2</v>
      </c>
      <c r="Y177">
        <v>2.4039999999999999E-2</v>
      </c>
      <c r="Z177">
        <v>2.324E-2</v>
      </c>
      <c r="AA177">
        <v>2.2720000000000001E-2</v>
      </c>
      <c r="AB177">
        <v>2.0250000000000001E-2</v>
      </c>
      <c r="AC177">
        <v>2.1989999999999999E-2</v>
      </c>
      <c r="AD177">
        <v>2.5360000000000001E-2</v>
      </c>
      <c r="AE177">
        <v>2.2849999999999999E-2</v>
      </c>
      <c r="AF177">
        <v>1.8360000000000001E-2</v>
      </c>
      <c r="AG177">
        <v>2.2790000000000001E-2</v>
      </c>
      <c r="AH177">
        <v>2.298E-2</v>
      </c>
      <c r="AI177">
        <v>2.3230000000000001E-2</v>
      </c>
      <c r="AJ177">
        <v>2.2890000000000001E-2</v>
      </c>
      <c r="AK177">
        <v>2.1909999999999999E-2</v>
      </c>
      <c r="AL177">
        <v>1.805E-2</v>
      </c>
      <c r="AM177">
        <v>1.9630000000000002E-2</v>
      </c>
      <c r="AN177">
        <v>1.9570000000000001E-2</v>
      </c>
      <c r="AO177">
        <v>2.2370000000000001E-2</v>
      </c>
    </row>
    <row r="178" spans="1:41" x14ac:dyDescent="0.2">
      <c r="A178">
        <v>110</v>
      </c>
      <c r="B178" t="s">
        <v>12</v>
      </c>
      <c r="C178">
        <v>6.5500000000000003E-3</v>
      </c>
      <c r="D178">
        <v>6.7499999999999999E-3</v>
      </c>
      <c r="E178">
        <v>6.9899999999999997E-3</v>
      </c>
      <c r="F178">
        <v>7.4999999999999997E-3</v>
      </c>
      <c r="G178">
        <v>8.2000000000000007E-3</v>
      </c>
      <c r="H178">
        <v>1.128E-2</v>
      </c>
      <c r="I178">
        <v>9.8700000000000003E-3</v>
      </c>
      <c r="J178">
        <v>9.92E-3</v>
      </c>
      <c r="K178">
        <v>1.179E-2</v>
      </c>
      <c r="L178">
        <v>7.1300000000000001E-3</v>
      </c>
      <c r="M178">
        <v>7.3099999999999997E-3</v>
      </c>
      <c r="N178">
        <v>7.2300000000000003E-3</v>
      </c>
      <c r="O178">
        <v>7.92E-3</v>
      </c>
      <c r="P178">
        <v>6.7799999999999996E-3</v>
      </c>
      <c r="Q178">
        <v>7.0400000000000003E-3</v>
      </c>
      <c r="R178">
        <v>7.1999999999999998E-3</v>
      </c>
      <c r="S178">
        <v>7.11E-3</v>
      </c>
      <c r="T178">
        <v>7.6499999999999997E-3</v>
      </c>
      <c r="U178">
        <v>9.8399999999999998E-3</v>
      </c>
      <c r="V178">
        <v>8.9300000000000004E-3</v>
      </c>
      <c r="W178">
        <v>6.5900000000000004E-3</v>
      </c>
      <c r="X178">
        <v>6.9899999999999997E-3</v>
      </c>
      <c r="Y178">
        <v>7.1599999999999997E-3</v>
      </c>
      <c r="Z178">
        <v>7.26E-3</v>
      </c>
      <c r="AA178">
        <v>8.8500000000000002E-3</v>
      </c>
      <c r="AB178">
        <v>8.7600000000000004E-3</v>
      </c>
      <c r="AC178">
        <v>7.9100000000000004E-3</v>
      </c>
      <c r="AD178">
        <v>6.9300000000000004E-3</v>
      </c>
      <c r="AE178">
        <v>7.26E-3</v>
      </c>
      <c r="AF178">
        <v>1.091E-2</v>
      </c>
      <c r="AG178">
        <v>6.8900000000000003E-3</v>
      </c>
      <c r="AH178">
        <v>6.9899999999999997E-3</v>
      </c>
      <c r="AI178">
        <v>7.1300000000000001E-3</v>
      </c>
      <c r="AJ178">
        <v>7.28E-3</v>
      </c>
      <c r="AK178">
        <v>7.9900000000000006E-3</v>
      </c>
      <c r="AL178">
        <v>1.1299999999999999E-2</v>
      </c>
      <c r="AM178">
        <v>9.9500000000000005E-3</v>
      </c>
      <c r="AN178">
        <v>8.2000000000000007E-3</v>
      </c>
      <c r="AO178">
        <v>6.9800000000000001E-3</v>
      </c>
    </row>
    <row r="179" spans="1:41" x14ac:dyDescent="0.2">
      <c r="A179">
        <v>151</v>
      </c>
      <c r="B179" t="s">
        <v>4</v>
      </c>
      <c r="C179">
        <v>9.2399999999999999E-3</v>
      </c>
      <c r="D179">
        <v>8.77E-3</v>
      </c>
      <c r="E179">
        <v>8.7899999999999992E-3</v>
      </c>
      <c r="F179">
        <v>8.9599999999999992E-3</v>
      </c>
      <c r="G179">
        <v>8.6400000000000001E-3</v>
      </c>
      <c r="H179">
        <v>7.9000000000000008E-3</v>
      </c>
      <c r="I179">
        <v>1.099E-2</v>
      </c>
      <c r="J179">
        <v>1.03E-2</v>
      </c>
      <c r="K179">
        <v>8.4100000000000008E-3</v>
      </c>
      <c r="L179">
        <v>8.8199999999999997E-3</v>
      </c>
      <c r="M179">
        <v>7.4099999999999999E-3</v>
      </c>
      <c r="N179">
        <v>8.8000000000000005E-3</v>
      </c>
      <c r="O179">
        <v>9.3900000000000008E-3</v>
      </c>
      <c r="P179">
        <v>1.0109999999999999E-2</v>
      </c>
      <c r="Q179">
        <v>9.2399999999999999E-3</v>
      </c>
      <c r="R179">
        <v>9.0399999999999994E-3</v>
      </c>
      <c r="S179">
        <v>9.1000000000000004E-3</v>
      </c>
      <c r="T179">
        <v>9.1400000000000006E-3</v>
      </c>
      <c r="U179">
        <v>8.0400000000000003E-3</v>
      </c>
      <c r="V179">
        <v>1.0460000000000001E-2</v>
      </c>
      <c r="W179">
        <v>1.223E-2</v>
      </c>
      <c r="X179">
        <v>1.1140000000000001E-2</v>
      </c>
      <c r="Y179">
        <v>1.069E-2</v>
      </c>
      <c r="Z179">
        <v>1.008E-2</v>
      </c>
      <c r="AA179">
        <v>1.0500000000000001E-2</v>
      </c>
      <c r="AB179">
        <v>9.7699999999999992E-3</v>
      </c>
      <c r="AC179">
        <v>1.397E-2</v>
      </c>
      <c r="AD179">
        <v>1.0959999999999999E-2</v>
      </c>
      <c r="AE179">
        <v>9.6100000000000005E-3</v>
      </c>
      <c r="AF179">
        <v>8.1600000000000006E-3</v>
      </c>
      <c r="AG179">
        <v>9.2200000000000008E-3</v>
      </c>
      <c r="AH179">
        <v>8.7799999999999996E-3</v>
      </c>
      <c r="AI179">
        <v>8.9200000000000008E-3</v>
      </c>
      <c r="AJ179">
        <v>9.0600000000000003E-3</v>
      </c>
      <c r="AK179">
        <v>8.8900000000000003E-3</v>
      </c>
      <c r="AL179">
        <v>8.2000000000000007E-3</v>
      </c>
      <c r="AM179">
        <v>1.0359999999999999E-2</v>
      </c>
      <c r="AN179">
        <v>9.6699999999999998E-3</v>
      </c>
      <c r="AO179">
        <v>9.1900000000000003E-3</v>
      </c>
    </row>
    <row r="180" spans="1:41" x14ac:dyDescent="0.2">
      <c r="A180">
        <v>404</v>
      </c>
      <c r="B180" t="s">
        <v>4</v>
      </c>
      <c r="C180">
        <v>7.8100000000000001E-3</v>
      </c>
      <c r="D180">
        <v>8.1300000000000001E-3</v>
      </c>
      <c r="E180">
        <v>8.1799999999999998E-3</v>
      </c>
      <c r="F180">
        <v>8.3599999999999994E-3</v>
      </c>
      <c r="G180">
        <v>8.0300000000000007E-3</v>
      </c>
      <c r="H180">
        <v>7.7099999999999998E-3</v>
      </c>
      <c r="I180">
        <v>6.5199999999999998E-3</v>
      </c>
      <c r="J180">
        <v>7.0099999999999997E-3</v>
      </c>
      <c r="K180">
        <v>7.8399999999999997E-3</v>
      </c>
      <c r="L180">
        <v>8.1499999999999993E-3</v>
      </c>
      <c r="M180">
        <v>6.0000000000000001E-3</v>
      </c>
      <c r="N180">
        <v>8.2400000000000008E-3</v>
      </c>
      <c r="O180">
        <v>8.3400000000000002E-3</v>
      </c>
      <c r="P180">
        <v>7.8899999999999994E-3</v>
      </c>
      <c r="Q180">
        <v>8.2799999999999992E-3</v>
      </c>
      <c r="R180">
        <v>8.1399999999999997E-3</v>
      </c>
      <c r="S180">
        <v>8.1099999999999992E-3</v>
      </c>
      <c r="T180">
        <v>7.5100000000000002E-3</v>
      </c>
      <c r="U180">
        <v>6.9100000000000003E-3</v>
      </c>
      <c r="V180">
        <v>5.94E-3</v>
      </c>
      <c r="W180">
        <v>7.2399999999999999E-3</v>
      </c>
      <c r="X180">
        <v>7.5799999999999999E-3</v>
      </c>
      <c r="Y180">
        <v>7.4400000000000004E-3</v>
      </c>
      <c r="Z180">
        <v>7.0400000000000003E-3</v>
      </c>
      <c r="AA180">
        <v>6.77E-3</v>
      </c>
      <c r="AB180">
        <v>5.13E-3</v>
      </c>
      <c r="AC180">
        <v>4.5199999999999997E-3</v>
      </c>
      <c r="AD180">
        <v>6.8300000000000001E-3</v>
      </c>
      <c r="AE180">
        <v>8.3099999999999997E-3</v>
      </c>
      <c r="AF180">
        <v>7.3299999999999997E-3</v>
      </c>
      <c r="AG180">
        <v>7.6699999999999997E-3</v>
      </c>
      <c r="AH180">
        <v>8.1399999999999997E-3</v>
      </c>
      <c r="AI180">
        <v>8.1700000000000002E-3</v>
      </c>
      <c r="AJ180">
        <v>8.3199999999999993E-3</v>
      </c>
      <c r="AK180">
        <v>7.8899999999999994E-3</v>
      </c>
      <c r="AL180">
        <v>7.7099999999999998E-3</v>
      </c>
      <c r="AM180">
        <v>7.7799999999999996E-3</v>
      </c>
      <c r="AN180">
        <v>7.6499999999999997E-3</v>
      </c>
      <c r="AO180">
        <v>7.9900000000000006E-3</v>
      </c>
    </row>
    <row r="181" spans="1:41" hidden="1" x14ac:dyDescent="0.2">
      <c r="A181">
        <v>711</v>
      </c>
      <c r="B181" t="s">
        <v>17</v>
      </c>
      <c r="C181">
        <v>6.5300000000000002E-3</v>
      </c>
      <c r="D181">
        <v>6.8100000000000001E-3</v>
      </c>
      <c r="E181">
        <v>6.6899999999999998E-3</v>
      </c>
      <c r="F181">
        <v>6.6499999999999997E-3</v>
      </c>
      <c r="G181">
        <v>5.8999999999999999E-3</v>
      </c>
      <c r="H181">
        <v>4.0899999999999999E-3</v>
      </c>
      <c r="I181">
        <v>3.4499999999999999E-3</v>
      </c>
      <c r="J181">
        <v>3.49E-3</v>
      </c>
      <c r="K181">
        <v>4.1700000000000001E-3</v>
      </c>
      <c r="L181">
        <v>6.7099999999999998E-3</v>
      </c>
      <c r="M181">
        <v>3.0300000000000001E-3</v>
      </c>
      <c r="N181">
        <v>6.4999999999999997E-3</v>
      </c>
      <c r="O181">
        <v>6.62E-3</v>
      </c>
      <c r="P181">
        <v>6.4599999999999996E-3</v>
      </c>
      <c r="Q181">
        <v>6.3E-3</v>
      </c>
      <c r="R181">
        <v>6.5199999999999998E-3</v>
      </c>
      <c r="S181">
        <v>6.3600000000000002E-3</v>
      </c>
      <c r="T181">
        <v>5.6600000000000001E-3</v>
      </c>
      <c r="U181">
        <v>3.63E-3</v>
      </c>
      <c r="V181">
        <v>3.0699999999999998E-3</v>
      </c>
      <c r="W181">
        <v>5.64E-3</v>
      </c>
      <c r="X181">
        <v>5.6699999999999997E-3</v>
      </c>
      <c r="Y181">
        <v>5.5399999999999998E-3</v>
      </c>
      <c r="Z181">
        <v>5.1599999999999997E-3</v>
      </c>
      <c r="AA181">
        <v>4.6899999999999997E-3</v>
      </c>
      <c r="AB181">
        <v>2.7899999999999999E-3</v>
      </c>
      <c r="AC181">
        <v>2.4399999999999999E-3</v>
      </c>
      <c r="AD181">
        <v>5.2100000000000002E-3</v>
      </c>
      <c r="AE181">
        <v>6.79E-3</v>
      </c>
      <c r="AF181">
        <v>3.8300000000000001E-3</v>
      </c>
      <c r="AG181">
        <v>6.3899999999999998E-3</v>
      </c>
      <c r="AH181">
        <v>6.7200000000000003E-3</v>
      </c>
      <c r="AI181">
        <v>6.7400000000000003E-3</v>
      </c>
      <c r="AJ181">
        <v>6.5900000000000004E-3</v>
      </c>
      <c r="AK181">
        <v>5.8399999999999997E-3</v>
      </c>
      <c r="AL181">
        <v>3.8800000000000002E-3</v>
      </c>
      <c r="AM181">
        <v>3.3E-3</v>
      </c>
      <c r="AN181">
        <v>5.64E-3</v>
      </c>
      <c r="AO181">
        <v>6.5599999999999999E-3</v>
      </c>
    </row>
    <row r="182" spans="1:41" x14ac:dyDescent="0.2">
      <c r="A182">
        <v>1001</v>
      </c>
      <c r="B182" t="s">
        <v>6</v>
      </c>
      <c r="C182">
        <v>2.4199999999999998E-3</v>
      </c>
      <c r="D182">
        <v>2.4299999999999999E-3</v>
      </c>
      <c r="E182">
        <v>2.3999999999999998E-3</v>
      </c>
      <c r="F182">
        <v>2.3500000000000001E-3</v>
      </c>
      <c r="G182">
        <v>2.3900000000000002E-3</v>
      </c>
      <c r="H182">
        <v>2.32E-3</v>
      </c>
      <c r="I182">
        <v>2.49E-3</v>
      </c>
      <c r="J182">
        <v>2.2499999999999998E-3</v>
      </c>
      <c r="K182">
        <v>2.14E-3</v>
      </c>
      <c r="L182">
        <v>2.3999999999999998E-3</v>
      </c>
      <c r="M182">
        <v>2.2300000000000002E-3</v>
      </c>
      <c r="N182">
        <v>2.3999999999999998E-3</v>
      </c>
      <c r="O182">
        <v>2.4299999999999999E-3</v>
      </c>
      <c r="P182">
        <v>2.4199999999999998E-3</v>
      </c>
      <c r="Q182">
        <v>2.3999999999999998E-3</v>
      </c>
      <c r="R182">
        <v>2.4199999999999998E-3</v>
      </c>
      <c r="S182">
        <v>2.4399999999999999E-3</v>
      </c>
      <c r="T182">
        <v>2.49E-3</v>
      </c>
      <c r="U182">
        <v>2.32E-3</v>
      </c>
      <c r="V182">
        <v>2.1900000000000001E-3</v>
      </c>
      <c r="W182">
        <v>2.47E-3</v>
      </c>
      <c r="X182">
        <v>2.5100000000000001E-3</v>
      </c>
      <c r="Y182">
        <v>2.5400000000000002E-3</v>
      </c>
      <c r="Z182">
        <v>2.6099999999999999E-3</v>
      </c>
      <c r="AA182">
        <v>2.5600000000000002E-3</v>
      </c>
      <c r="AB182">
        <v>2.4099999999999998E-3</v>
      </c>
      <c r="AC182">
        <v>2.33E-3</v>
      </c>
      <c r="AD182">
        <v>2.3500000000000001E-3</v>
      </c>
      <c r="AE182">
        <v>2.3E-3</v>
      </c>
      <c r="AF182">
        <v>2.31E-3</v>
      </c>
      <c r="AG182">
        <v>2.3900000000000002E-3</v>
      </c>
      <c r="AH182">
        <v>2.3500000000000001E-3</v>
      </c>
      <c r="AI182">
        <v>2.32E-3</v>
      </c>
      <c r="AJ182">
        <v>2.3800000000000002E-3</v>
      </c>
      <c r="AK182">
        <v>2.4499999999999999E-3</v>
      </c>
      <c r="AL182">
        <v>2.32E-3</v>
      </c>
      <c r="AM182">
        <v>2.3500000000000001E-3</v>
      </c>
      <c r="AN182">
        <v>2.3900000000000002E-3</v>
      </c>
      <c r="AO182">
        <v>2.33E-3</v>
      </c>
    </row>
    <row r="183" spans="1:41" hidden="1" x14ac:dyDescent="0.2">
      <c r="A183">
        <v>1002</v>
      </c>
      <c r="B183" t="s">
        <v>17</v>
      </c>
      <c r="C183">
        <v>6.8999999999999999E-3</v>
      </c>
      <c r="D183">
        <v>7.0000000000000001E-3</v>
      </c>
      <c r="E183">
        <v>6.9800000000000001E-3</v>
      </c>
      <c r="F183">
        <v>7.0000000000000001E-3</v>
      </c>
      <c r="G183">
        <v>6.4400000000000004E-3</v>
      </c>
      <c r="H183">
        <v>3.8500000000000001E-3</v>
      </c>
      <c r="I183">
        <v>3.7799999999999999E-3</v>
      </c>
      <c r="J183">
        <v>3.62E-3</v>
      </c>
      <c r="K183">
        <v>3.7100000000000002E-3</v>
      </c>
      <c r="L183">
        <v>6.5900000000000004E-3</v>
      </c>
      <c r="M183">
        <v>3.7599999999999999E-3</v>
      </c>
      <c r="N183">
        <v>6.2899999999999996E-3</v>
      </c>
      <c r="O183">
        <v>5.9800000000000001E-3</v>
      </c>
      <c r="P183">
        <v>6.0400000000000002E-3</v>
      </c>
      <c r="Q183">
        <v>6.0099999999999997E-3</v>
      </c>
      <c r="R183">
        <v>6.0200000000000002E-3</v>
      </c>
      <c r="S183">
        <v>5.9100000000000003E-3</v>
      </c>
      <c r="T183">
        <v>5.3400000000000001E-3</v>
      </c>
      <c r="U183">
        <v>3.9699999999999996E-3</v>
      </c>
      <c r="V183">
        <v>3.5000000000000001E-3</v>
      </c>
      <c r="W183">
        <v>5.62E-3</v>
      </c>
      <c r="X183">
        <v>5.7299999999999999E-3</v>
      </c>
      <c r="Y183">
        <v>5.6699999999999997E-3</v>
      </c>
      <c r="Z183">
        <v>5.5799999999999999E-3</v>
      </c>
      <c r="AA183">
        <v>5.5399999999999998E-3</v>
      </c>
      <c r="AB183">
        <v>2.31E-3</v>
      </c>
      <c r="AC183">
        <v>2.2899999999999999E-3</v>
      </c>
      <c r="AD183">
        <v>2.7499999999999998E-3</v>
      </c>
      <c r="AE183">
        <v>6.8799999999999998E-3</v>
      </c>
      <c r="AF183">
        <v>3.5899999999999999E-3</v>
      </c>
      <c r="AG183">
        <v>6.13E-3</v>
      </c>
      <c r="AH183">
        <v>7.0499999999999998E-3</v>
      </c>
      <c r="AI183">
        <v>6.9899999999999997E-3</v>
      </c>
      <c r="AJ183">
        <v>5.7499999999999999E-3</v>
      </c>
      <c r="AK183">
        <v>6.0499999999999998E-3</v>
      </c>
      <c r="AL183">
        <v>3.48E-3</v>
      </c>
      <c r="AM183">
        <v>3.46E-3</v>
      </c>
      <c r="AN183">
        <v>5.7200000000000003E-3</v>
      </c>
      <c r="AO183">
        <v>6.8100000000000001E-3</v>
      </c>
    </row>
    <row r="184" spans="1:41" hidden="1" x14ac:dyDescent="0.2">
      <c r="A184">
        <v>1005</v>
      </c>
      <c r="B184" t="s">
        <v>17</v>
      </c>
      <c r="C184">
        <v>5.3699999999999998E-3</v>
      </c>
      <c r="D184">
        <v>5.5900000000000004E-3</v>
      </c>
      <c r="E184">
        <v>5.4400000000000004E-3</v>
      </c>
      <c r="F184">
        <v>5.6299999999999996E-3</v>
      </c>
      <c r="G184">
        <v>4.8900000000000002E-3</v>
      </c>
      <c r="H184">
        <v>3.9899999999999996E-3</v>
      </c>
      <c r="I184">
        <v>2.6800000000000001E-3</v>
      </c>
      <c r="J184">
        <v>2.6900000000000001E-3</v>
      </c>
      <c r="K184">
        <v>3.2499999999999999E-3</v>
      </c>
      <c r="L184">
        <v>7.26E-3</v>
      </c>
      <c r="M184">
        <v>2.6700000000000001E-3</v>
      </c>
      <c r="N184">
        <v>5.4400000000000004E-3</v>
      </c>
      <c r="O184">
        <v>6.96E-3</v>
      </c>
      <c r="P184">
        <v>5.5900000000000004E-3</v>
      </c>
      <c r="Q184">
        <v>5.5900000000000004E-3</v>
      </c>
      <c r="R184">
        <v>5.6100000000000004E-3</v>
      </c>
      <c r="S184">
        <v>5.4999999999999997E-3</v>
      </c>
      <c r="T184">
        <v>5.0200000000000002E-3</v>
      </c>
      <c r="U184">
        <v>3.2799999999999999E-3</v>
      </c>
      <c r="V184">
        <v>2.82E-3</v>
      </c>
      <c r="W184">
        <v>5.0699999999999999E-3</v>
      </c>
      <c r="X184">
        <v>5.5399999999999998E-3</v>
      </c>
      <c r="Y184">
        <v>5.3699999999999998E-3</v>
      </c>
      <c r="Z184">
        <v>5.0800000000000003E-3</v>
      </c>
      <c r="AA184">
        <v>4.7000000000000002E-3</v>
      </c>
      <c r="AB184">
        <v>2.6900000000000001E-3</v>
      </c>
      <c r="AC184">
        <v>2.2599999999999999E-3</v>
      </c>
      <c r="AD184">
        <v>4.9399999999999999E-3</v>
      </c>
      <c r="AE184">
        <v>5.6800000000000002E-3</v>
      </c>
      <c r="AF184">
        <v>3.1900000000000001E-3</v>
      </c>
      <c r="AG184">
        <v>5.3E-3</v>
      </c>
      <c r="AH184">
        <v>5.6100000000000004E-3</v>
      </c>
      <c r="AI184">
        <v>5.7299999999999999E-3</v>
      </c>
      <c r="AJ184">
        <v>5.3899999999999998E-3</v>
      </c>
      <c r="AK184">
        <v>4.79E-3</v>
      </c>
      <c r="AL184">
        <v>3.3300000000000001E-3</v>
      </c>
      <c r="AM184">
        <v>2.7200000000000002E-3</v>
      </c>
      <c r="AN184">
        <v>4.8999999999999998E-3</v>
      </c>
      <c r="AO184">
        <v>5.4599999999999996E-3</v>
      </c>
    </row>
    <row r="185" spans="1:41" hidden="1" x14ac:dyDescent="0.2">
      <c r="A185">
        <v>1006</v>
      </c>
      <c r="B185" t="s">
        <v>17</v>
      </c>
      <c r="C185">
        <v>5.8100000000000001E-3</v>
      </c>
      <c r="D185">
        <v>5.7000000000000002E-3</v>
      </c>
      <c r="E185">
        <v>5.7499999999999999E-3</v>
      </c>
      <c r="F185">
        <v>6.0299999999999998E-3</v>
      </c>
      <c r="G185">
        <v>5.9899999999999997E-3</v>
      </c>
      <c r="H185">
        <v>1.478E-2</v>
      </c>
      <c r="I185">
        <v>6.0600000000000003E-3</v>
      </c>
      <c r="J185">
        <v>4.8900000000000002E-3</v>
      </c>
      <c r="K185">
        <v>5.5300000000000002E-3</v>
      </c>
      <c r="L185">
        <v>1.383E-2</v>
      </c>
      <c r="M185">
        <v>3.7599999999999999E-3</v>
      </c>
      <c r="N185">
        <v>4.9699999999999996E-3</v>
      </c>
      <c r="O185">
        <v>9.0299999999999998E-3</v>
      </c>
      <c r="P185">
        <v>5.1599999999999997E-3</v>
      </c>
      <c r="Q185">
        <v>4.8399999999999997E-3</v>
      </c>
      <c r="R185">
        <v>4.8599999999999997E-3</v>
      </c>
      <c r="S185">
        <v>4.7800000000000004E-3</v>
      </c>
      <c r="T185">
        <v>4.3899999999999998E-3</v>
      </c>
      <c r="U185">
        <v>4.2599999999999999E-3</v>
      </c>
      <c r="V185">
        <v>3.8400000000000001E-3</v>
      </c>
      <c r="W185">
        <v>5.3E-3</v>
      </c>
      <c r="X185">
        <v>5.2599999999999999E-3</v>
      </c>
      <c r="Y185">
        <v>5.1500000000000001E-3</v>
      </c>
      <c r="Z185">
        <v>5.0099999999999997E-3</v>
      </c>
      <c r="AA185">
        <v>4.9100000000000003E-3</v>
      </c>
      <c r="AB185">
        <v>4.4600000000000004E-3</v>
      </c>
      <c r="AC185">
        <v>4.3499999999999997E-3</v>
      </c>
      <c r="AD185">
        <v>5.2500000000000003E-3</v>
      </c>
      <c r="AE185">
        <v>5.0400000000000002E-3</v>
      </c>
      <c r="AF185">
        <v>5.0099999999999997E-3</v>
      </c>
      <c r="AG185">
        <v>4.7099999999999998E-3</v>
      </c>
      <c r="AH185">
        <v>4.4200000000000003E-3</v>
      </c>
      <c r="AI185">
        <v>4.4900000000000001E-3</v>
      </c>
      <c r="AJ185">
        <v>4.4299999999999999E-3</v>
      </c>
      <c r="AK185">
        <v>4.3699999999999998E-3</v>
      </c>
      <c r="AL185">
        <v>3.5500000000000002E-3</v>
      </c>
      <c r="AM185">
        <v>4.9399999999999999E-3</v>
      </c>
      <c r="AN185">
        <v>4.13E-3</v>
      </c>
      <c r="AO185">
        <v>4.2700000000000004E-3</v>
      </c>
    </row>
    <row r="186" spans="1:41" hidden="1" x14ac:dyDescent="0.2">
      <c r="A186">
        <v>1013</v>
      </c>
      <c r="B186" t="s">
        <v>17</v>
      </c>
      <c r="C186">
        <v>1.1900000000000001E-3</v>
      </c>
      <c r="D186">
        <v>1.1800000000000001E-3</v>
      </c>
      <c r="E186">
        <v>1.2099999999999999E-3</v>
      </c>
      <c r="F186">
        <v>9.3999999999999997E-4</v>
      </c>
      <c r="G186">
        <v>1.56E-3</v>
      </c>
      <c r="H186">
        <v>2.4499999999999999E-3</v>
      </c>
      <c r="I186">
        <v>1.8600000000000001E-3</v>
      </c>
      <c r="J186">
        <v>4.8300000000000001E-3</v>
      </c>
      <c r="K186">
        <v>1.3799999999999999E-3</v>
      </c>
      <c r="L186">
        <v>1.3600000000000001E-3</v>
      </c>
      <c r="M186">
        <v>2.0699999999999998E-3</v>
      </c>
      <c r="N186">
        <v>1.5299999999999999E-3</v>
      </c>
      <c r="O186">
        <v>1.8E-3</v>
      </c>
      <c r="P186">
        <v>8.8999999999999995E-4</v>
      </c>
      <c r="Q186">
        <v>1.3699999999999999E-3</v>
      </c>
      <c r="R186">
        <v>1.31E-3</v>
      </c>
      <c r="S186">
        <v>1.7899999999999999E-3</v>
      </c>
      <c r="T186">
        <v>1.9300000000000001E-3</v>
      </c>
      <c r="U186">
        <v>4.3699999999999998E-3</v>
      </c>
      <c r="V186">
        <v>5.8100000000000001E-3</v>
      </c>
      <c r="W186">
        <v>1.89E-3</v>
      </c>
      <c r="X186">
        <v>1.9599999999999999E-3</v>
      </c>
      <c r="Y186">
        <v>2E-3</v>
      </c>
      <c r="Z186">
        <v>2.2100000000000002E-3</v>
      </c>
      <c r="AA186">
        <v>2.0300000000000001E-3</v>
      </c>
      <c r="AB186">
        <v>3.6800000000000001E-3</v>
      </c>
      <c r="AC186">
        <v>4.3899999999999998E-3</v>
      </c>
      <c r="AD186">
        <v>1.9300000000000001E-3</v>
      </c>
      <c r="AE186">
        <v>1.09E-3</v>
      </c>
      <c r="AF186">
        <v>1.5399999999999999E-3</v>
      </c>
      <c r="AG186">
        <v>1.2899999999999999E-3</v>
      </c>
      <c r="AH186">
        <v>1.0499999999999999E-3</v>
      </c>
      <c r="AI186">
        <v>1.14E-3</v>
      </c>
      <c r="AJ186">
        <v>1.2099999999999999E-3</v>
      </c>
      <c r="AK186">
        <v>1.9400000000000001E-3</v>
      </c>
      <c r="AL186">
        <v>3.15E-3</v>
      </c>
      <c r="AM186">
        <v>3.81E-3</v>
      </c>
      <c r="AN186">
        <v>1.1800000000000001E-3</v>
      </c>
      <c r="AO186">
        <v>1.24E-3</v>
      </c>
    </row>
    <row r="187" spans="1:41" x14ac:dyDescent="0.2">
      <c r="A187">
        <v>1014</v>
      </c>
      <c r="B187" t="s">
        <v>12</v>
      </c>
      <c r="C187">
        <v>2.3600000000000001E-3</v>
      </c>
      <c r="D187">
        <v>2.3800000000000002E-3</v>
      </c>
      <c r="E187">
        <v>2.32E-3</v>
      </c>
      <c r="F187">
        <v>2.32E-3</v>
      </c>
      <c r="G187">
        <v>2.3500000000000001E-3</v>
      </c>
      <c r="H187">
        <v>2.6199999999999999E-3</v>
      </c>
      <c r="I187">
        <v>2.4299999999999999E-3</v>
      </c>
      <c r="J187">
        <v>2.81E-3</v>
      </c>
      <c r="K187">
        <v>2.7299999999999998E-3</v>
      </c>
      <c r="L187">
        <v>2.4299999999999999E-3</v>
      </c>
      <c r="M187">
        <v>3.0000000000000001E-3</v>
      </c>
      <c r="N187">
        <v>3.0400000000000002E-3</v>
      </c>
      <c r="O187">
        <v>2.4099999999999998E-3</v>
      </c>
      <c r="P187">
        <v>2.33E-3</v>
      </c>
      <c r="Q187">
        <v>2.8800000000000002E-3</v>
      </c>
      <c r="R187">
        <v>2.8700000000000002E-3</v>
      </c>
      <c r="S187">
        <v>3.0599999999999998E-3</v>
      </c>
      <c r="T187">
        <v>3.3400000000000001E-3</v>
      </c>
      <c r="U187">
        <v>4.0000000000000001E-3</v>
      </c>
      <c r="V187">
        <v>4.0400000000000002E-3</v>
      </c>
      <c r="W187">
        <v>3.3999999999999998E-3</v>
      </c>
      <c r="X187">
        <v>3.0200000000000001E-3</v>
      </c>
      <c r="Y187">
        <v>3.0599999999999998E-3</v>
      </c>
      <c r="Z187">
        <v>3.1099999999999999E-3</v>
      </c>
      <c r="AA187">
        <v>3.5999999999999999E-3</v>
      </c>
      <c r="AB187">
        <v>3.6700000000000001E-3</v>
      </c>
      <c r="AC187">
        <v>3.7000000000000002E-3</v>
      </c>
      <c r="AD187">
        <v>3.0799999999999998E-3</v>
      </c>
      <c r="AE187">
        <v>2.15E-3</v>
      </c>
      <c r="AF187">
        <v>3.29E-3</v>
      </c>
      <c r="AG187">
        <v>2.3E-3</v>
      </c>
      <c r="AH187">
        <v>2.3E-3</v>
      </c>
      <c r="AI187">
        <v>2.2599999999999999E-3</v>
      </c>
      <c r="AJ187">
        <v>2.2599999999999999E-3</v>
      </c>
      <c r="AK187">
        <v>2.4099999999999998E-3</v>
      </c>
      <c r="AL187">
        <v>2.96E-3</v>
      </c>
      <c r="AM187">
        <v>3.1199999999999999E-3</v>
      </c>
      <c r="AN187">
        <v>2.3500000000000001E-3</v>
      </c>
      <c r="AO187">
        <v>2.2699999999999999E-3</v>
      </c>
    </row>
    <row r="188" spans="1:41" x14ac:dyDescent="0.2">
      <c r="A188">
        <v>1016</v>
      </c>
      <c r="B188" t="s">
        <v>4</v>
      </c>
      <c r="C188">
        <v>9.7199999999999995E-3</v>
      </c>
      <c r="D188">
        <v>9.6399999999999993E-3</v>
      </c>
      <c r="E188">
        <v>9.4800000000000006E-3</v>
      </c>
      <c r="F188">
        <v>9.4000000000000004E-3</v>
      </c>
      <c r="G188">
        <v>9.2200000000000008E-3</v>
      </c>
      <c r="H188">
        <v>6.9100000000000003E-3</v>
      </c>
      <c r="I188">
        <v>5.7800000000000004E-3</v>
      </c>
      <c r="J188">
        <v>6.4700000000000001E-3</v>
      </c>
      <c r="K188">
        <v>7.0499999999999998E-3</v>
      </c>
      <c r="L188">
        <v>9.3399999999999993E-3</v>
      </c>
      <c r="M188">
        <v>7.0600000000000003E-3</v>
      </c>
      <c r="N188">
        <v>8.9300000000000004E-3</v>
      </c>
      <c r="O188">
        <v>8.7899999999999992E-3</v>
      </c>
      <c r="P188">
        <v>9.1500000000000001E-3</v>
      </c>
      <c r="Q188">
        <v>8.9499999999999996E-3</v>
      </c>
      <c r="R188">
        <v>8.7399999999999995E-3</v>
      </c>
      <c r="S188">
        <v>8.6099999999999996E-3</v>
      </c>
      <c r="T188">
        <v>8.3800000000000003E-3</v>
      </c>
      <c r="U188">
        <v>7.1300000000000001E-3</v>
      </c>
      <c r="V188">
        <v>6.4700000000000001E-3</v>
      </c>
      <c r="W188">
        <v>8.5500000000000003E-3</v>
      </c>
      <c r="X188">
        <v>8.6599999999999993E-3</v>
      </c>
      <c r="Y188">
        <v>8.5400000000000007E-3</v>
      </c>
      <c r="Z188">
        <v>8.4100000000000008E-3</v>
      </c>
      <c r="AA188">
        <v>8.3700000000000007E-3</v>
      </c>
      <c r="AB188">
        <v>6.8799999999999998E-3</v>
      </c>
      <c r="AC188">
        <v>6.5399999999999998E-3</v>
      </c>
      <c r="AD188">
        <v>8.5299999999999994E-3</v>
      </c>
      <c r="AE188">
        <v>9.7300000000000008E-3</v>
      </c>
      <c r="AF188">
        <v>6.5900000000000004E-3</v>
      </c>
      <c r="AG188">
        <v>9.8499999999999994E-3</v>
      </c>
      <c r="AH188">
        <v>9.9299999999999996E-3</v>
      </c>
      <c r="AI188">
        <v>9.8300000000000002E-3</v>
      </c>
      <c r="AJ188">
        <v>9.7999999999999997E-3</v>
      </c>
      <c r="AK188">
        <v>9.5099999999999994E-3</v>
      </c>
      <c r="AL188">
        <v>7.0699999999999999E-3</v>
      </c>
      <c r="AM188">
        <v>6.3899999999999998E-3</v>
      </c>
      <c r="AN188">
        <v>9.1199999999999996E-3</v>
      </c>
      <c r="AO188">
        <v>9.6299999999999997E-3</v>
      </c>
    </row>
    <row r="189" spans="1:41" x14ac:dyDescent="0.2">
      <c r="A189">
        <v>1018</v>
      </c>
      <c r="B189" t="s">
        <v>4</v>
      </c>
      <c r="C189">
        <v>2.5899999999999999E-3</v>
      </c>
      <c r="D189">
        <v>2.5600000000000002E-3</v>
      </c>
      <c r="E189">
        <v>2.6199999999999999E-3</v>
      </c>
      <c r="F189">
        <v>2.5799999999999998E-3</v>
      </c>
      <c r="G189">
        <v>2.6099999999999999E-3</v>
      </c>
      <c r="H189">
        <v>2.0400000000000001E-3</v>
      </c>
      <c r="I189">
        <v>1.81E-3</v>
      </c>
      <c r="J189">
        <v>2.1099999999999999E-3</v>
      </c>
      <c r="K189">
        <v>1.99E-3</v>
      </c>
      <c r="L189">
        <v>2.4199999999999998E-3</v>
      </c>
      <c r="M189">
        <v>1.9E-3</v>
      </c>
      <c r="N189">
        <v>2.7399999999999998E-3</v>
      </c>
      <c r="O189">
        <v>2.4099999999999998E-3</v>
      </c>
      <c r="P189">
        <v>2.3800000000000002E-3</v>
      </c>
      <c r="Q189">
        <v>2.4399999999999999E-3</v>
      </c>
      <c r="R189">
        <v>2.4199999999999998E-3</v>
      </c>
      <c r="S189">
        <v>2.4299999999999999E-3</v>
      </c>
      <c r="T189">
        <v>2.4099999999999998E-3</v>
      </c>
      <c r="U189">
        <v>2.2300000000000002E-3</v>
      </c>
      <c r="V189">
        <v>1.99E-3</v>
      </c>
      <c r="W189">
        <v>2.3800000000000002E-3</v>
      </c>
      <c r="X189">
        <v>2.47E-3</v>
      </c>
      <c r="Y189">
        <v>2.4499999999999999E-3</v>
      </c>
      <c r="Z189">
        <v>2.4499999999999999E-3</v>
      </c>
      <c r="AA189">
        <v>2.4099999999999998E-3</v>
      </c>
      <c r="AB189">
        <v>2.2799999999999999E-3</v>
      </c>
      <c r="AC189">
        <v>2.15E-3</v>
      </c>
      <c r="AD189">
        <v>2.4399999999999999E-3</v>
      </c>
      <c r="AE189">
        <v>1.9599999999999999E-3</v>
      </c>
      <c r="AF189">
        <v>1.9499999999999999E-3</v>
      </c>
      <c r="AG189">
        <v>2.3700000000000001E-3</v>
      </c>
      <c r="AH189">
        <v>2.3900000000000002E-3</v>
      </c>
      <c r="AI189">
        <v>2.3400000000000001E-3</v>
      </c>
      <c r="AJ189">
        <v>2.3700000000000001E-3</v>
      </c>
      <c r="AK189">
        <v>2.3400000000000001E-3</v>
      </c>
      <c r="AL189">
        <v>2.14E-3</v>
      </c>
      <c r="AM189">
        <v>1.99E-3</v>
      </c>
      <c r="AN189">
        <v>2.31E-3</v>
      </c>
      <c r="AO189">
        <v>2.33E-3</v>
      </c>
    </row>
    <row r="190" spans="1:41" x14ac:dyDescent="0.2">
      <c r="A190">
        <v>1019</v>
      </c>
      <c r="B190" t="s">
        <v>12</v>
      </c>
      <c r="C190">
        <v>3.4099999999999998E-3</v>
      </c>
      <c r="D190">
        <v>3.4499999999999999E-3</v>
      </c>
      <c r="E190">
        <v>3.47E-3</v>
      </c>
      <c r="F190">
        <v>3.2499999999999999E-3</v>
      </c>
      <c r="G190">
        <v>3.15E-3</v>
      </c>
      <c r="H190">
        <v>2.3600000000000001E-3</v>
      </c>
      <c r="I190">
        <v>2.0200000000000001E-3</v>
      </c>
      <c r="J190">
        <v>2.3400000000000001E-3</v>
      </c>
      <c r="K190">
        <v>2.2699999999999999E-3</v>
      </c>
      <c r="L190">
        <v>3.5100000000000001E-3</v>
      </c>
      <c r="M190">
        <v>2.5699999999999998E-3</v>
      </c>
      <c r="N190">
        <v>3.4099999999999998E-3</v>
      </c>
      <c r="O190">
        <v>3.7000000000000002E-3</v>
      </c>
      <c r="P190">
        <v>3.63E-3</v>
      </c>
      <c r="Q190">
        <v>3.5200000000000001E-3</v>
      </c>
      <c r="R190">
        <v>3.4399999999999999E-3</v>
      </c>
      <c r="S190">
        <v>3.4299999999999999E-3</v>
      </c>
      <c r="T190">
        <v>3.16E-3</v>
      </c>
      <c r="U190">
        <v>2.5000000000000001E-3</v>
      </c>
      <c r="V190">
        <v>2.2200000000000002E-3</v>
      </c>
      <c r="W190">
        <v>3.4099999999999998E-3</v>
      </c>
      <c r="X190">
        <v>3.31E-3</v>
      </c>
      <c r="Y190">
        <v>3.2799999999999999E-3</v>
      </c>
      <c r="Z190">
        <v>3.2399999999999998E-3</v>
      </c>
      <c r="AA190">
        <v>3.2299999999999998E-3</v>
      </c>
      <c r="AB190">
        <v>2.5600000000000002E-3</v>
      </c>
      <c r="AC190">
        <v>2.3500000000000001E-3</v>
      </c>
      <c r="AD190">
        <v>3.2499999999999999E-3</v>
      </c>
      <c r="AE190">
        <v>3.7799999999999999E-3</v>
      </c>
      <c r="AF190">
        <v>2.3500000000000001E-3</v>
      </c>
      <c r="AG190">
        <v>3.6099999999999999E-3</v>
      </c>
      <c r="AH190">
        <v>3.7100000000000002E-3</v>
      </c>
      <c r="AI190">
        <v>3.7200000000000002E-3</v>
      </c>
      <c r="AJ190">
        <v>3.5799999999999998E-3</v>
      </c>
      <c r="AK190">
        <v>3.3300000000000001E-3</v>
      </c>
      <c r="AL190">
        <v>2.5600000000000002E-3</v>
      </c>
      <c r="AM190">
        <v>2.31E-3</v>
      </c>
      <c r="AN190">
        <v>3.46E-3</v>
      </c>
      <c r="AO190">
        <v>3.5999999999999999E-3</v>
      </c>
    </row>
    <row r="191" spans="1:41" hidden="1" x14ac:dyDescent="0.2">
      <c r="A191">
        <v>1051</v>
      </c>
      <c r="B191" t="s">
        <v>17</v>
      </c>
      <c r="C191">
        <v>1.41E-3</v>
      </c>
      <c r="D191">
        <v>1.48E-3</v>
      </c>
      <c r="E191">
        <v>1.5200000000000001E-3</v>
      </c>
      <c r="F191">
        <v>1.4499999999999999E-3</v>
      </c>
      <c r="G191">
        <v>1.48E-3</v>
      </c>
      <c r="H191">
        <v>1.5E-3</v>
      </c>
      <c r="I191">
        <v>9.7000000000000005E-4</v>
      </c>
      <c r="J191">
        <v>1.1900000000000001E-3</v>
      </c>
      <c r="K191">
        <v>1.1800000000000001E-3</v>
      </c>
      <c r="L191">
        <v>1.58E-3</v>
      </c>
      <c r="M191">
        <v>2.4199999999999998E-3</v>
      </c>
      <c r="N191">
        <v>2.5400000000000002E-3</v>
      </c>
      <c r="O191">
        <v>2.7000000000000001E-3</v>
      </c>
      <c r="P191">
        <v>1.42E-3</v>
      </c>
      <c r="Q191">
        <v>1.47E-3</v>
      </c>
      <c r="R191">
        <v>1.5E-3</v>
      </c>
      <c r="S191">
        <v>1.5200000000000001E-3</v>
      </c>
      <c r="T191">
        <v>1.42E-3</v>
      </c>
      <c r="U191">
        <v>1.32E-3</v>
      </c>
      <c r="V191">
        <v>1.1100000000000001E-3</v>
      </c>
      <c r="W191">
        <v>1.2600000000000001E-3</v>
      </c>
      <c r="X191">
        <v>1.31E-3</v>
      </c>
      <c r="Y191">
        <v>1.2899999999999999E-3</v>
      </c>
      <c r="Z191">
        <v>1.2199999999999999E-3</v>
      </c>
      <c r="AA191">
        <v>1.14E-3</v>
      </c>
      <c r="AB191">
        <v>1.06E-3</v>
      </c>
      <c r="AC191">
        <v>1.01E-3</v>
      </c>
      <c r="AD191">
        <v>1.1199999999999999E-3</v>
      </c>
      <c r="AE191">
        <v>1.4599999999999999E-3</v>
      </c>
      <c r="AF191">
        <v>1.1100000000000001E-3</v>
      </c>
      <c r="AG191">
        <v>1.25E-3</v>
      </c>
      <c r="AH191">
        <v>1.4599999999999999E-3</v>
      </c>
      <c r="AI191">
        <v>1.1299999999999999E-3</v>
      </c>
      <c r="AJ191">
        <v>1.48E-3</v>
      </c>
      <c r="AK191">
        <v>1.48E-3</v>
      </c>
      <c r="AL191">
        <v>1.32E-3</v>
      </c>
      <c r="AM191">
        <v>1.06E-3</v>
      </c>
      <c r="AN191">
        <v>1.48E-3</v>
      </c>
      <c r="AO191">
        <v>1.4400000000000001E-3</v>
      </c>
    </row>
    <row r="192" spans="1:41" x14ac:dyDescent="0.2">
      <c r="A192">
        <v>1052</v>
      </c>
      <c r="B192" t="s">
        <v>12</v>
      </c>
      <c r="C192">
        <v>1.6100000000000001E-3</v>
      </c>
      <c r="D192">
        <v>1.6000000000000001E-3</v>
      </c>
      <c r="E192">
        <v>1.57E-3</v>
      </c>
      <c r="F192">
        <v>1.6199999999999999E-3</v>
      </c>
      <c r="G192">
        <v>1.57E-3</v>
      </c>
      <c r="H192">
        <v>1.1299999999999999E-3</v>
      </c>
      <c r="I192">
        <v>8.3000000000000001E-4</v>
      </c>
      <c r="J192">
        <v>8.3000000000000001E-4</v>
      </c>
      <c r="K192">
        <v>9.7999999999999997E-4</v>
      </c>
      <c r="L192">
        <v>1.6100000000000001E-3</v>
      </c>
      <c r="M192">
        <v>1.17E-3</v>
      </c>
      <c r="N192">
        <v>1.5200000000000001E-3</v>
      </c>
      <c r="O192">
        <v>1.5200000000000001E-3</v>
      </c>
      <c r="P192">
        <v>1.67E-3</v>
      </c>
      <c r="Q192">
        <v>1.67E-3</v>
      </c>
      <c r="R192">
        <v>1.72E-3</v>
      </c>
      <c r="S192">
        <v>1.7099999999999999E-3</v>
      </c>
      <c r="T192">
        <v>1.6100000000000001E-3</v>
      </c>
      <c r="U192">
        <v>1.1199999999999999E-3</v>
      </c>
      <c r="V192">
        <v>8.4999999999999995E-4</v>
      </c>
      <c r="W192">
        <v>1.4400000000000001E-3</v>
      </c>
      <c r="X192">
        <v>1.39E-3</v>
      </c>
      <c r="Y192">
        <v>1.3500000000000001E-3</v>
      </c>
      <c r="Z192">
        <v>1.1999999999999999E-3</v>
      </c>
      <c r="AA192">
        <v>1.1199999999999999E-3</v>
      </c>
      <c r="AB192">
        <v>8.4000000000000003E-4</v>
      </c>
      <c r="AC192">
        <v>6.6E-4</v>
      </c>
      <c r="AD192">
        <v>1.3600000000000001E-3</v>
      </c>
      <c r="AE192">
        <v>1.5900000000000001E-3</v>
      </c>
      <c r="AF192">
        <v>1.06E-3</v>
      </c>
      <c r="AG192">
        <v>1.5900000000000001E-3</v>
      </c>
      <c r="AH192">
        <v>1.6000000000000001E-3</v>
      </c>
      <c r="AI192">
        <v>1.6000000000000001E-3</v>
      </c>
      <c r="AJ192">
        <v>1.6199999999999999E-3</v>
      </c>
      <c r="AK192">
        <v>1.6100000000000001E-3</v>
      </c>
      <c r="AL192">
        <v>1.0300000000000001E-3</v>
      </c>
      <c r="AM192">
        <v>7.6999999999999996E-4</v>
      </c>
      <c r="AN192">
        <v>1.6000000000000001E-3</v>
      </c>
      <c r="AO192">
        <v>1.57E-3</v>
      </c>
    </row>
    <row r="193" spans="1:41" hidden="1" x14ac:dyDescent="0.2">
      <c r="A193">
        <v>1053</v>
      </c>
      <c r="B193" t="s">
        <v>17</v>
      </c>
      <c r="C193">
        <v>2.7399999999999998E-3</v>
      </c>
      <c r="D193">
        <v>2.82E-3</v>
      </c>
      <c r="E193">
        <v>2.7899999999999999E-3</v>
      </c>
      <c r="F193">
        <v>2.8E-3</v>
      </c>
      <c r="G193">
        <v>2.7200000000000002E-3</v>
      </c>
      <c r="H193">
        <v>1.91E-3</v>
      </c>
      <c r="I193">
        <v>1.5E-3</v>
      </c>
      <c r="J193">
        <v>1.4300000000000001E-3</v>
      </c>
      <c r="K193">
        <v>1.64E-3</v>
      </c>
      <c r="L193">
        <v>2.7200000000000002E-3</v>
      </c>
      <c r="M193">
        <v>9.8999999999999999E-4</v>
      </c>
      <c r="N193">
        <v>1.6299999999999999E-3</v>
      </c>
      <c r="O193">
        <v>1.6299999999999999E-3</v>
      </c>
      <c r="P193">
        <v>2.6800000000000001E-3</v>
      </c>
      <c r="Q193">
        <v>2.82E-3</v>
      </c>
      <c r="R193">
        <v>2.7499999999999998E-3</v>
      </c>
      <c r="S193">
        <v>2.7299999999999998E-3</v>
      </c>
      <c r="T193">
        <v>2.65E-3</v>
      </c>
      <c r="U193">
        <v>1.7700000000000001E-3</v>
      </c>
      <c r="V193">
        <v>1.5100000000000001E-3</v>
      </c>
      <c r="W193">
        <v>2.3800000000000002E-3</v>
      </c>
      <c r="X193">
        <v>2.3700000000000001E-3</v>
      </c>
      <c r="Y193">
        <v>2.2899999999999999E-3</v>
      </c>
      <c r="Z193">
        <v>2.2300000000000002E-3</v>
      </c>
      <c r="AA193">
        <v>2.0200000000000001E-3</v>
      </c>
      <c r="AB193">
        <v>1.4400000000000001E-3</v>
      </c>
      <c r="AC193">
        <v>1.31E-3</v>
      </c>
      <c r="AD193">
        <v>2.5899999999999999E-3</v>
      </c>
      <c r="AE193">
        <v>2.65E-3</v>
      </c>
      <c r="AF193">
        <v>1.7700000000000001E-3</v>
      </c>
      <c r="AG193">
        <v>2.6099999999999999E-3</v>
      </c>
      <c r="AH193">
        <v>2.7499999999999998E-3</v>
      </c>
      <c r="AI193">
        <v>2.65E-3</v>
      </c>
      <c r="AJ193">
        <v>2.6700000000000001E-3</v>
      </c>
      <c r="AK193">
        <v>2.5400000000000002E-3</v>
      </c>
      <c r="AL193">
        <v>1.73E-3</v>
      </c>
      <c r="AM193">
        <v>1.4599999999999999E-3</v>
      </c>
      <c r="AN193">
        <v>2.7699999999999999E-3</v>
      </c>
      <c r="AO193">
        <v>2.65E-3</v>
      </c>
    </row>
    <row r="194" spans="1:41" hidden="1" x14ac:dyDescent="0.2">
      <c r="A194">
        <v>1054</v>
      </c>
      <c r="B194" t="s">
        <v>17</v>
      </c>
      <c r="C194">
        <v>7.2999999999999996E-4</v>
      </c>
      <c r="D194">
        <v>8.5999999999999998E-4</v>
      </c>
      <c r="E194">
        <v>8.7000000000000001E-4</v>
      </c>
      <c r="F194">
        <v>8.3000000000000001E-4</v>
      </c>
      <c r="G194">
        <v>5.4000000000000001E-4</v>
      </c>
      <c r="H194">
        <v>2.7999999999999998E-4</v>
      </c>
      <c r="I194">
        <v>3.2000000000000003E-4</v>
      </c>
      <c r="J194">
        <v>2.9999999999999997E-4</v>
      </c>
      <c r="K194">
        <v>2.4000000000000001E-4</v>
      </c>
      <c r="L194">
        <v>8.4000000000000003E-4</v>
      </c>
      <c r="M194">
        <v>2.7999999999999998E-4</v>
      </c>
      <c r="N194">
        <v>8.4000000000000003E-4</v>
      </c>
      <c r="O194">
        <v>8.9999999999999998E-4</v>
      </c>
      <c r="P194">
        <v>7.3999999999999999E-4</v>
      </c>
      <c r="Q194">
        <v>8.7000000000000001E-4</v>
      </c>
      <c r="R194">
        <v>8.5999999999999998E-4</v>
      </c>
      <c r="S194">
        <v>7.6999999999999996E-4</v>
      </c>
      <c r="T194">
        <v>5.0000000000000001E-4</v>
      </c>
      <c r="U194">
        <v>2.2000000000000001E-4</v>
      </c>
      <c r="V194">
        <v>2.2000000000000001E-4</v>
      </c>
      <c r="W194">
        <v>6.7000000000000002E-4</v>
      </c>
      <c r="X194">
        <v>7.5000000000000002E-4</v>
      </c>
      <c r="Y194">
        <v>7.1000000000000002E-4</v>
      </c>
      <c r="Z194">
        <v>6.7000000000000002E-4</v>
      </c>
      <c r="AA194">
        <v>4.4999999999999999E-4</v>
      </c>
      <c r="AB194">
        <v>2.1000000000000001E-4</v>
      </c>
      <c r="AC194">
        <v>2.1000000000000001E-4</v>
      </c>
      <c r="AD194">
        <v>6.6E-4</v>
      </c>
      <c r="AE194">
        <v>8.0000000000000004E-4</v>
      </c>
      <c r="AF194">
        <v>2.5000000000000001E-4</v>
      </c>
      <c r="AG194">
        <v>7.2000000000000005E-4</v>
      </c>
      <c r="AH194">
        <v>8.4000000000000003E-4</v>
      </c>
      <c r="AI194">
        <v>8.8999999999999995E-4</v>
      </c>
      <c r="AJ194">
        <v>7.7999999999999999E-4</v>
      </c>
      <c r="AK194">
        <v>4.6000000000000001E-4</v>
      </c>
      <c r="AL194">
        <v>2.9E-4</v>
      </c>
      <c r="AM194">
        <v>2.7E-4</v>
      </c>
      <c r="AN194">
        <v>4.6999999999999999E-4</v>
      </c>
      <c r="AO194">
        <v>7.6999999999999996E-4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A4C57-B52A-3F4D-95A7-04C4A46D1D33}">
  <dimension ref="A1:D194"/>
  <sheetViews>
    <sheetView topLeftCell="A33" workbookViewId="0">
      <selection activeCell="B189" sqref="B189"/>
    </sheetView>
  </sheetViews>
  <sheetFormatPr baseColWidth="10" defaultRowHeight="16" x14ac:dyDescent="0.2"/>
  <cols>
    <col min="1" max="1" width="10" customWidth="1"/>
    <col min="2" max="2" width="22.83203125" bestFit="1" customWidth="1"/>
    <col min="3" max="3" width="20.83203125" bestFit="1" customWidth="1"/>
    <col min="4" max="4" width="21" bestFit="1" customWidth="1"/>
  </cols>
  <sheetData>
    <row r="1" spans="1:4" x14ac:dyDescent="0.2">
      <c r="A1" t="s">
        <v>0</v>
      </c>
      <c r="B1" t="s">
        <v>392</v>
      </c>
      <c r="C1" t="s">
        <v>1</v>
      </c>
      <c r="D1" t="s">
        <v>2</v>
      </c>
    </row>
    <row r="2" spans="1:4" hidden="1" x14ac:dyDescent="0.2">
      <c r="A2">
        <v>101</v>
      </c>
      <c r="B2" t="s">
        <v>199</v>
      </c>
      <c r="C2" t="s">
        <v>3</v>
      </c>
      <c r="D2" t="s">
        <v>4</v>
      </c>
    </row>
    <row r="3" spans="1:4" hidden="1" x14ac:dyDescent="0.2">
      <c r="A3">
        <v>102</v>
      </c>
      <c r="B3" t="s">
        <v>200</v>
      </c>
      <c r="C3" t="s">
        <v>5</v>
      </c>
      <c r="D3" t="s">
        <v>6</v>
      </c>
    </row>
    <row r="4" spans="1:4" hidden="1" x14ac:dyDescent="0.2">
      <c r="A4">
        <v>103</v>
      </c>
      <c r="B4" t="s">
        <v>201</v>
      </c>
      <c r="C4" t="s">
        <v>7</v>
      </c>
      <c r="D4" t="s">
        <v>6</v>
      </c>
    </row>
    <row r="5" spans="1:4" hidden="1" x14ac:dyDescent="0.2">
      <c r="A5">
        <v>104</v>
      </c>
      <c r="B5" t="s">
        <v>202</v>
      </c>
      <c r="C5" t="s">
        <v>8</v>
      </c>
      <c r="D5" t="s">
        <v>6</v>
      </c>
    </row>
    <row r="6" spans="1:4" hidden="1" x14ac:dyDescent="0.2">
      <c r="A6">
        <v>105</v>
      </c>
      <c r="B6" t="s">
        <v>203</v>
      </c>
      <c r="C6" t="s">
        <v>9</v>
      </c>
      <c r="D6" t="s">
        <v>4</v>
      </c>
    </row>
    <row r="7" spans="1:4" hidden="1" x14ac:dyDescent="0.2">
      <c r="A7">
        <v>106</v>
      </c>
      <c r="B7" t="s">
        <v>204</v>
      </c>
      <c r="C7" t="s">
        <v>10</v>
      </c>
      <c r="D7" t="s">
        <v>4</v>
      </c>
    </row>
    <row r="8" spans="1:4" hidden="1" x14ac:dyDescent="0.2">
      <c r="A8">
        <v>107</v>
      </c>
      <c r="B8" t="s">
        <v>205</v>
      </c>
      <c r="C8" t="s">
        <v>11</v>
      </c>
      <c r="D8" t="s">
        <v>12</v>
      </c>
    </row>
    <row r="9" spans="1:4" hidden="1" x14ac:dyDescent="0.2">
      <c r="A9">
        <v>108</v>
      </c>
      <c r="B9" t="s">
        <v>206</v>
      </c>
      <c r="C9" t="s">
        <v>13</v>
      </c>
      <c r="D9" t="s">
        <v>4</v>
      </c>
    </row>
    <row r="10" spans="1:4" hidden="1" x14ac:dyDescent="0.2">
      <c r="A10">
        <v>109</v>
      </c>
      <c r="B10" t="s">
        <v>207</v>
      </c>
      <c r="C10" t="s">
        <v>14</v>
      </c>
      <c r="D10" t="s">
        <v>4</v>
      </c>
    </row>
    <row r="11" spans="1:4" hidden="1" x14ac:dyDescent="0.2">
      <c r="A11">
        <v>110</v>
      </c>
      <c r="B11" t="s">
        <v>208</v>
      </c>
      <c r="C11" t="s">
        <v>15</v>
      </c>
      <c r="D11" t="s">
        <v>12</v>
      </c>
    </row>
    <row r="12" spans="1:4" x14ac:dyDescent="0.2">
      <c r="A12">
        <v>111</v>
      </c>
      <c r="B12" t="s">
        <v>209</v>
      </c>
      <c r="C12" t="s">
        <v>16</v>
      </c>
      <c r="D12" t="s">
        <v>17</v>
      </c>
    </row>
    <row r="13" spans="1:4" x14ac:dyDescent="0.2">
      <c r="A13">
        <v>112</v>
      </c>
      <c r="B13" t="s">
        <v>210</v>
      </c>
      <c r="C13" t="s">
        <v>18</v>
      </c>
      <c r="D13" t="s">
        <v>17</v>
      </c>
    </row>
    <row r="14" spans="1:4" hidden="1" x14ac:dyDescent="0.2">
      <c r="A14">
        <v>113</v>
      </c>
      <c r="B14" t="s">
        <v>211</v>
      </c>
      <c r="C14" t="s">
        <v>19</v>
      </c>
      <c r="D14" t="s">
        <v>12</v>
      </c>
    </row>
    <row r="15" spans="1:4" hidden="1" x14ac:dyDescent="0.2">
      <c r="A15">
        <v>114</v>
      </c>
      <c r="B15" t="s">
        <v>212</v>
      </c>
      <c r="C15" t="s">
        <v>20</v>
      </c>
      <c r="D15" t="s">
        <v>12</v>
      </c>
    </row>
    <row r="16" spans="1:4" x14ac:dyDescent="0.2">
      <c r="A16">
        <v>115</v>
      </c>
      <c r="B16" t="s">
        <v>213</v>
      </c>
      <c r="C16" t="s">
        <v>21</v>
      </c>
      <c r="D16" t="s">
        <v>17</v>
      </c>
    </row>
    <row r="17" spans="1:4" hidden="1" x14ac:dyDescent="0.2">
      <c r="A17">
        <v>116</v>
      </c>
      <c r="B17" t="s">
        <v>214</v>
      </c>
      <c r="C17" t="s">
        <v>22</v>
      </c>
      <c r="D17" t="s">
        <v>12</v>
      </c>
    </row>
    <row r="18" spans="1:4" hidden="1" x14ac:dyDescent="0.2">
      <c r="A18">
        <v>117</v>
      </c>
      <c r="B18" t="s">
        <v>215</v>
      </c>
      <c r="C18" t="s">
        <v>23</v>
      </c>
      <c r="D18" t="s">
        <v>6</v>
      </c>
    </row>
    <row r="19" spans="1:4" hidden="1" x14ac:dyDescent="0.2">
      <c r="A19">
        <v>118</v>
      </c>
      <c r="B19" t="s">
        <v>216</v>
      </c>
      <c r="C19" t="s">
        <v>24</v>
      </c>
      <c r="D19" t="s">
        <v>6</v>
      </c>
    </row>
    <row r="20" spans="1:4" hidden="1" x14ac:dyDescent="0.2">
      <c r="A20">
        <v>119</v>
      </c>
      <c r="B20" t="s">
        <v>217</v>
      </c>
      <c r="C20" t="s">
        <v>25</v>
      </c>
      <c r="D20" t="s">
        <v>4</v>
      </c>
    </row>
    <row r="21" spans="1:4" hidden="1" x14ac:dyDescent="0.2">
      <c r="A21">
        <v>120</v>
      </c>
      <c r="B21" t="s">
        <v>218</v>
      </c>
      <c r="C21" t="s">
        <v>26</v>
      </c>
      <c r="D21" t="s">
        <v>4</v>
      </c>
    </row>
    <row r="22" spans="1:4" x14ac:dyDescent="0.2">
      <c r="A22">
        <v>121</v>
      </c>
      <c r="B22" t="s">
        <v>219</v>
      </c>
      <c r="C22" t="s">
        <v>27</v>
      </c>
      <c r="D22" t="s">
        <v>17</v>
      </c>
    </row>
    <row r="23" spans="1:4" hidden="1" x14ac:dyDescent="0.2">
      <c r="A23">
        <v>122</v>
      </c>
      <c r="B23" t="s">
        <v>220</v>
      </c>
      <c r="C23" t="s">
        <v>28</v>
      </c>
      <c r="D23" t="s">
        <v>6</v>
      </c>
    </row>
    <row r="24" spans="1:4" hidden="1" x14ac:dyDescent="0.2">
      <c r="A24">
        <v>123</v>
      </c>
      <c r="B24" t="s">
        <v>221</v>
      </c>
      <c r="C24" t="s">
        <v>29</v>
      </c>
      <c r="D24" t="s">
        <v>4</v>
      </c>
    </row>
    <row r="25" spans="1:4" hidden="1" x14ac:dyDescent="0.2">
      <c r="A25">
        <v>124</v>
      </c>
      <c r="B25" t="s">
        <v>222</v>
      </c>
      <c r="C25" t="s">
        <v>30</v>
      </c>
      <c r="D25" t="s">
        <v>6</v>
      </c>
    </row>
    <row r="26" spans="1:4" hidden="1" x14ac:dyDescent="0.2">
      <c r="A26">
        <v>125</v>
      </c>
      <c r="B26" t="s">
        <v>223</v>
      </c>
      <c r="C26" t="s">
        <v>31</v>
      </c>
      <c r="D26" t="s">
        <v>6</v>
      </c>
    </row>
    <row r="27" spans="1:4" hidden="1" x14ac:dyDescent="0.2">
      <c r="A27">
        <v>126</v>
      </c>
      <c r="B27" t="s">
        <v>224</v>
      </c>
      <c r="C27" t="s">
        <v>32</v>
      </c>
      <c r="D27" t="s">
        <v>6</v>
      </c>
    </row>
    <row r="28" spans="1:4" hidden="1" x14ac:dyDescent="0.2">
      <c r="A28">
        <v>127</v>
      </c>
      <c r="B28" t="s">
        <v>225</v>
      </c>
      <c r="C28" t="s">
        <v>33</v>
      </c>
      <c r="D28" t="s">
        <v>6</v>
      </c>
    </row>
    <row r="29" spans="1:4" hidden="1" x14ac:dyDescent="0.2">
      <c r="A29">
        <v>128</v>
      </c>
      <c r="B29" t="s">
        <v>226</v>
      </c>
      <c r="C29" t="s">
        <v>34</v>
      </c>
      <c r="D29" t="s">
        <v>6</v>
      </c>
    </row>
    <row r="30" spans="1:4" hidden="1" x14ac:dyDescent="0.2">
      <c r="A30">
        <v>129</v>
      </c>
      <c r="B30" t="s">
        <v>227</v>
      </c>
      <c r="C30" t="s">
        <v>35</v>
      </c>
      <c r="D30" t="s">
        <v>12</v>
      </c>
    </row>
    <row r="31" spans="1:4" hidden="1" x14ac:dyDescent="0.2">
      <c r="A31">
        <v>130</v>
      </c>
      <c r="B31" t="s">
        <v>228</v>
      </c>
      <c r="C31" t="s">
        <v>36</v>
      </c>
      <c r="D31" t="s">
        <v>4</v>
      </c>
    </row>
    <row r="32" spans="1:4" hidden="1" x14ac:dyDescent="0.2">
      <c r="A32">
        <v>151</v>
      </c>
      <c r="B32" t="s">
        <v>229</v>
      </c>
      <c r="C32" t="s">
        <v>37</v>
      </c>
      <c r="D32" t="s">
        <v>4</v>
      </c>
    </row>
    <row r="33" spans="1:4" x14ac:dyDescent="0.2">
      <c r="A33">
        <v>152</v>
      </c>
      <c r="B33" t="s">
        <v>230</v>
      </c>
      <c r="C33" t="s">
        <v>38</v>
      </c>
      <c r="D33" t="s">
        <v>17</v>
      </c>
    </row>
    <row r="34" spans="1:4" hidden="1" x14ac:dyDescent="0.2">
      <c r="A34">
        <v>153</v>
      </c>
      <c r="B34" t="s">
        <v>231</v>
      </c>
      <c r="C34" t="s">
        <v>39</v>
      </c>
      <c r="D34" t="s">
        <v>12</v>
      </c>
    </row>
    <row r="35" spans="1:4" x14ac:dyDescent="0.2">
      <c r="A35">
        <v>201</v>
      </c>
      <c r="B35" t="s">
        <v>232</v>
      </c>
      <c r="C35" t="s">
        <v>40</v>
      </c>
      <c r="D35" t="s">
        <v>17</v>
      </c>
    </row>
    <row r="36" spans="1:4" hidden="1" x14ac:dyDescent="0.2">
      <c r="A36">
        <v>202</v>
      </c>
      <c r="B36" t="s">
        <v>233</v>
      </c>
      <c r="C36" t="s">
        <v>41</v>
      </c>
      <c r="D36" t="s">
        <v>6</v>
      </c>
    </row>
    <row r="37" spans="1:4" hidden="1" x14ac:dyDescent="0.2">
      <c r="A37">
        <v>203</v>
      </c>
      <c r="B37" t="s">
        <v>234</v>
      </c>
      <c r="C37" t="s">
        <v>42</v>
      </c>
      <c r="D37" t="s">
        <v>4</v>
      </c>
    </row>
    <row r="38" spans="1:4" hidden="1" x14ac:dyDescent="0.2">
      <c r="A38">
        <v>204</v>
      </c>
      <c r="B38" t="s">
        <v>235</v>
      </c>
      <c r="C38" t="s">
        <v>43</v>
      </c>
      <c r="D38" t="s">
        <v>4</v>
      </c>
    </row>
    <row r="39" spans="1:4" x14ac:dyDescent="0.2">
      <c r="A39">
        <v>205</v>
      </c>
      <c r="B39" t="s">
        <v>236</v>
      </c>
      <c r="C39" t="s">
        <v>44</v>
      </c>
      <c r="D39" t="s">
        <v>17</v>
      </c>
    </row>
    <row r="40" spans="1:4" hidden="1" x14ac:dyDescent="0.2">
      <c r="A40">
        <v>206</v>
      </c>
      <c r="B40" t="s">
        <v>237</v>
      </c>
      <c r="C40" t="s">
        <v>45</v>
      </c>
      <c r="D40" t="s">
        <v>4</v>
      </c>
    </row>
    <row r="41" spans="1:4" x14ac:dyDescent="0.2">
      <c r="A41">
        <v>207</v>
      </c>
      <c r="B41" t="s">
        <v>238</v>
      </c>
      <c r="C41" t="s">
        <v>46</v>
      </c>
      <c r="D41" t="s">
        <v>17</v>
      </c>
    </row>
    <row r="42" spans="1:4" x14ac:dyDescent="0.2">
      <c r="A42">
        <v>209</v>
      </c>
      <c r="B42" t="s">
        <v>239</v>
      </c>
      <c r="C42" t="s">
        <v>47</v>
      </c>
      <c r="D42" t="s">
        <v>17</v>
      </c>
    </row>
    <row r="43" spans="1:4" x14ac:dyDescent="0.2">
      <c r="A43">
        <v>210</v>
      </c>
      <c r="B43" t="s">
        <v>240</v>
      </c>
      <c r="C43" t="s">
        <v>48</v>
      </c>
      <c r="D43" t="s">
        <v>17</v>
      </c>
    </row>
    <row r="44" spans="1:4" hidden="1" x14ac:dyDescent="0.2">
      <c r="A44">
        <v>211</v>
      </c>
      <c r="B44" t="s">
        <v>241</v>
      </c>
      <c r="C44" t="s">
        <v>49</v>
      </c>
      <c r="D44" t="s">
        <v>4</v>
      </c>
    </row>
    <row r="45" spans="1:4" hidden="1" x14ac:dyDescent="0.2">
      <c r="A45">
        <v>212</v>
      </c>
      <c r="B45" t="s">
        <v>242</v>
      </c>
      <c r="C45" t="s">
        <v>50</v>
      </c>
      <c r="D45" t="s">
        <v>4</v>
      </c>
    </row>
    <row r="46" spans="1:4" hidden="1" x14ac:dyDescent="0.2">
      <c r="A46">
        <v>213</v>
      </c>
      <c r="B46" t="s">
        <v>243</v>
      </c>
      <c r="C46" t="s">
        <v>51</v>
      </c>
      <c r="D46" t="s">
        <v>4</v>
      </c>
    </row>
    <row r="47" spans="1:4" hidden="1" x14ac:dyDescent="0.2">
      <c r="A47">
        <v>214</v>
      </c>
      <c r="B47" t="s">
        <v>244</v>
      </c>
      <c r="C47" t="s">
        <v>52</v>
      </c>
      <c r="D47" t="s">
        <v>4</v>
      </c>
    </row>
    <row r="48" spans="1:4" hidden="1" x14ac:dyDescent="0.2">
      <c r="A48">
        <v>251</v>
      </c>
      <c r="B48" t="s">
        <v>245</v>
      </c>
      <c r="C48" t="s">
        <v>53</v>
      </c>
      <c r="D48" t="s">
        <v>4</v>
      </c>
    </row>
    <row r="49" spans="1:4" x14ac:dyDescent="0.2">
      <c r="A49">
        <v>252</v>
      </c>
      <c r="B49" t="s">
        <v>246</v>
      </c>
      <c r="C49" t="s">
        <v>54</v>
      </c>
      <c r="D49" t="s">
        <v>17</v>
      </c>
    </row>
    <row r="50" spans="1:4" hidden="1" x14ac:dyDescent="0.2">
      <c r="A50">
        <v>253</v>
      </c>
      <c r="B50" t="s">
        <v>247</v>
      </c>
      <c r="C50" t="s">
        <v>55</v>
      </c>
      <c r="D50" t="s">
        <v>4</v>
      </c>
    </row>
    <row r="51" spans="1:4" hidden="1" x14ac:dyDescent="0.2">
      <c r="A51">
        <v>254</v>
      </c>
      <c r="B51" t="s">
        <v>248</v>
      </c>
      <c r="C51" t="s">
        <v>56</v>
      </c>
      <c r="D51" t="s">
        <v>12</v>
      </c>
    </row>
    <row r="52" spans="1:4" x14ac:dyDescent="0.2">
      <c r="A52">
        <v>255</v>
      </c>
      <c r="B52" t="s">
        <v>249</v>
      </c>
      <c r="C52" t="s">
        <v>57</v>
      </c>
      <c r="D52" t="s">
        <v>17</v>
      </c>
    </row>
    <row r="53" spans="1:4" hidden="1" x14ac:dyDescent="0.2">
      <c r="A53">
        <v>301</v>
      </c>
      <c r="B53" t="s">
        <v>250</v>
      </c>
      <c r="C53" t="s">
        <v>58</v>
      </c>
      <c r="D53" t="s">
        <v>4</v>
      </c>
    </row>
    <row r="54" spans="1:4" hidden="1" x14ac:dyDescent="0.2">
      <c r="A54">
        <v>302</v>
      </c>
      <c r="B54" t="s">
        <v>251</v>
      </c>
      <c r="C54" t="s">
        <v>59</v>
      </c>
      <c r="D54" t="s">
        <v>4</v>
      </c>
    </row>
    <row r="55" spans="1:4" hidden="1" x14ac:dyDescent="0.2">
      <c r="A55">
        <v>303</v>
      </c>
      <c r="B55" t="s">
        <v>252</v>
      </c>
      <c r="C55" t="s">
        <v>60</v>
      </c>
      <c r="D55" t="s">
        <v>4</v>
      </c>
    </row>
    <row r="56" spans="1:4" hidden="1" x14ac:dyDescent="0.2">
      <c r="A56">
        <v>304</v>
      </c>
      <c r="B56" t="s">
        <v>253</v>
      </c>
      <c r="C56" t="s">
        <v>61</v>
      </c>
      <c r="D56" t="s">
        <v>6</v>
      </c>
    </row>
    <row r="57" spans="1:4" hidden="1" x14ac:dyDescent="0.2">
      <c r="A57">
        <v>305</v>
      </c>
      <c r="B57" t="s">
        <v>254</v>
      </c>
      <c r="C57" t="s">
        <v>62</v>
      </c>
      <c r="D57" t="s">
        <v>12</v>
      </c>
    </row>
    <row r="58" spans="1:4" x14ac:dyDescent="0.2">
      <c r="A58">
        <v>307</v>
      </c>
      <c r="B58" t="s">
        <v>255</v>
      </c>
      <c r="C58" t="s">
        <v>63</v>
      </c>
      <c r="D58" t="s">
        <v>17</v>
      </c>
    </row>
    <row r="59" spans="1:4" hidden="1" x14ac:dyDescent="0.2">
      <c r="A59">
        <v>308</v>
      </c>
      <c r="B59" t="s">
        <v>256</v>
      </c>
      <c r="C59" t="s">
        <v>64</v>
      </c>
      <c r="D59" t="s">
        <v>12</v>
      </c>
    </row>
    <row r="60" spans="1:4" hidden="1" x14ac:dyDescent="0.2">
      <c r="A60">
        <v>309</v>
      </c>
      <c r="B60" t="s">
        <v>257</v>
      </c>
      <c r="C60" t="s">
        <v>65</v>
      </c>
      <c r="D60" t="s">
        <v>12</v>
      </c>
    </row>
    <row r="61" spans="1:4" hidden="1" x14ac:dyDescent="0.2">
      <c r="A61">
        <v>310</v>
      </c>
      <c r="B61" t="s">
        <v>258</v>
      </c>
      <c r="C61" t="s">
        <v>66</v>
      </c>
      <c r="D61" t="s">
        <v>4</v>
      </c>
    </row>
    <row r="62" spans="1:4" hidden="1" x14ac:dyDescent="0.2">
      <c r="A62">
        <v>311</v>
      </c>
      <c r="B62" t="s">
        <v>259</v>
      </c>
      <c r="C62" t="s">
        <v>67</v>
      </c>
      <c r="D62" t="s">
        <v>4</v>
      </c>
    </row>
    <row r="63" spans="1:4" hidden="1" x14ac:dyDescent="0.2">
      <c r="A63">
        <v>351</v>
      </c>
      <c r="B63" t="s">
        <v>260</v>
      </c>
      <c r="C63" t="s">
        <v>68</v>
      </c>
      <c r="D63" t="s">
        <v>4</v>
      </c>
    </row>
    <row r="64" spans="1:4" hidden="1" x14ac:dyDescent="0.2">
      <c r="A64">
        <v>352</v>
      </c>
      <c r="B64" t="s">
        <v>261</v>
      </c>
      <c r="C64" t="s">
        <v>69</v>
      </c>
      <c r="D64" t="s">
        <v>4</v>
      </c>
    </row>
    <row r="65" spans="1:4" hidden="1" x14ac:dyDescent="0.2">
      <c r="A65">
        <v>353</v>
      </c>
      <c r="B65" t="s">
        <v>262</v>
      </c>
      <c r="C65" t="s">
        <v>70</v>
      </c>
      <c r="D65" t="s">
        <v>4</v>
      </c>
    </row>
    <row r="66" spans="1:4" hidden="1" x14ac:dyDescent="0.2">
      <c r="A66">
        <v>354</v>
      </c>
      <c r="B66" t="s">
        <v>263</v>
      </c>
      <c r="C66" t="s">
        <v>71</v>
      </c>
      <c r="D66" t="s">
        <v>6</v>
      </c>
    </row>
    <row r="67" spans="1:4" hidden="1" x14ac:dyDescent="0.2">
      <c r="A67">
        <v>355</v>
      </c>
      <c r="B67" t="s">
        <v>264</v>
      </c>
      <c r="C67" t="s">
        <v>72</v>
      </c>
      <c r="D67" t="s">
        <v>4</v>
      </c>
    </row>
    <row r="68" spans="1:4" hidden="1" x14ac:dyDescent="0.2">
      <c r="A68">
        <v>356</v>
      </c>
      <c r="B68" t="s">
        <v>265</v>
      </c>
      <c r="C68" t="s">
        <v>73</v>
      </c>
      <c r="D68" t="s">
        <v>4</v>
      </c>
    </row>
    <row r="69" spans="1:4" hidden="1" x14ac:dyDescent="0.2">
      <c r="A69">
        <v>357</v>
      </c>
      <c r="B69" t="s">
        <v>266</v>
      </c>
      <c r="C69" t="s">
        <v>74</v>
      </c>
      <c r="D69" t="s">
        <v>4</v>
      </c>
    </row>
    <row r="70" spans="1:4" hidden="1" x14ac:dyDescent="0.2">
      <c r="A70">
        <v>404</v>
      </c>
      <c r="B70" t="s">
        <v>267</v>
      </c>
      <c r="C70" t="s">
        <v>75</v>
      </c>
      <c r="D70" t="s">
        <v>4</v>
      </c>
    </row>
    <row r="71" spans="1:4" hidden="1" x14ac:dyDescent="0.2">
      <c r="A71">
        <v>405</v>
      </c>
      <c r="B71" t="s">
        <v>268</v>
      </c>
      <c r="C71" t="s">
        <v>76</v>
      </c>
      <c r="D71" t="s">
        <v>12</v>
      </c>
    </row>
    <row r="72" spans="1:4" hidden="1" x14ac:dyDescent="0.2">
      <c r="A72">
        <v>406</v>
      </c>
      <c r="B72" t="s">
        <v>269</v>
      </c>
      <c r="C72" t="s">
        <v>77</v>
      </c>
      <c r="D72" t="s">
        <v>4</v>
      </c>
    </row>
    <row r="73" spans="1:4" hidden="1" x14ac:dyDescent="0.2">
      <c r="A73">
        <v>407</v>
      </c>
      <c r="B73" t="s">
        <v>270</v>
      </c>
      <c r="C73" t="s">
        <v>78</v>
      </c>
      <c r="D73" t="s">
        <v>12</v>
      </c>
    </row>
    <row r="74" spans="1:4" hidden="1" x14ac:dyDescent="0.2">
      <c r="A74">
        <v>409</v>
      </c>
      <c r="B74" t="s">
        <v>271</v>
      </c>
      <c r="C74" t="s">
        <v>79</v>
      </c>
      <c r="D74" t="s">
        <v>12</v>
      </c>
    </row>
    <row r="75" spans="1:4" hidden="1" x14ac:dyDescent="0.2">
      <c r="A75">
        <v>410</v>
      </c>
      <c r="B75" t="s">
        <v>272</v>
      </c>
      <c r="C75" t="s">
        <v>80</v>
      </c>
      <c r="D75" t="s">
        <v>4</v>
      </c>
    </row>
    <row r="76" spans="1:4" hidden="1" x14ac:dyDescent="0.2">
      <c r="A76">
        <v>411</v>
      </c>
      <c r="B76" t="s">
        <v>273</v>
      </c>
      <c r="C76" t="s">
        <v>81</v>
      </c>
      <c r="D76" t="s">
        <v>4</v>
      </c>
    </row>
    <row r="77" spans="1:4" hidden="1" x14ac:dyDescent="0.2">
      <c r="A77">
        <v>412</v>
      </c>
      <c r="B77" t="s">
        <v>274</v>
      </c>
      <c r="C77" t="s">
        <v>82</v>
      </c>
      <c r="D77" t="s">
        <v>6</v>
      </c>
    </row>
    <row r="78" spans="1:4" hidden="1" x14ac:dyDescent="0.2">
      <c r="A78">
        <v>413</v>
      </c>
      <c r="B78" t="s">
        <v>275</v>
      </c>
      <c r="C78" t="s">
        <v>83</v>
      </c>
      <c r="D78" t="s">
        <v>12</v>
      </c>
    </row>
    <row r="79" spans="1:4" x14ac:dyDescent="0.2">
      <c r="A79">
        <v>414</v>
      </c>
      <c r="B79" t="s">
        <v>276</v>
      </c>
      <c r="C79" t="s">
        <v>84</v>
      </c>
      <c r="D79" t="s">
        <v>17</v>
      </c>
    </row>
    <row r="80" spans="1:4" hidden="1" x14ac:dyDescent="0.2">
      <c r="A80">
        <v>415</v>
      </c>
      <c r="B80" t="s">
        <v>277</v>
      </c>
      <c r="C80" t="s">
        <v>85</v>
      </c>
      <c r="D80" t="s">
        <v>12</v>
      </c>
    </row>
    <row r="81" spans="1:4" hidden="1" x14ac:dyDescent="0.2">
      <c r="A81">
        <v>416</v>
      </c>
      <c r="B81" t="s">
        <v>278</v>
      </c>
      <c r="C81" t="s">
        <v>86</v>
      </c>
      <c r="D81" t="s">
        <v>12</v>
      </c>
    </row>
    <row r="82" spans="1:4" hidden="1" x14ac:dyDescent="0.2">
      <c r="A82">
        <v>417</v>
      </c>
      <c r="B82" t="s">
        <v>279</v>
      </c>
      <c r="C82" t="s">
        <v>87</v>
      </c>
      <c r="D82" t="s">
        <v>6</v>
      </c>
    </row>
    <row r="83" spans="1:4" hidden="1" x14ac:dyDescent="0.2">
      <c r="A83">
        <v>418</v>
      </c>
      <c r="B83" t="s">
        <v>280</v>
      </c>
      <c r="C83" t="s">
        <v>88</v>
      </c>
      <c r="D83" t="s">
        <v>4</v>
      </c>
    </row>
    <row r="84" spans="1:4" hidden="1" x14ac:dyDescent="0.2">
      <c r="A84">
        <v>419</v>
      </c>
      <c r="B84" t="s">
        <v>281</v>
      </c>
      <c r="C84" t="s">
        <v>89</v>
      </c>
      <c r="D84" t="s">
        <v>12</v>
      </c>
    </row>
    <row r="85" spans="1:4" hidden="1" x14ac:dyDescent="0.2">
      <c r="A85">
        <v>420</v>
      </c>
      <c r="B85" t="s">
        <v>282</v>
      </c>
      <c r="C85" t="s">
        <v>90</v>
      </c>
      <c r="D85" t="s">
        <v>6</v>
      </c>
    </row>
    <row r="86" spans="1:4" hidden="1" x14ac:dyDescent="0.2">
      <c r="A86">
        <v>421</v>
      </c>
      <c r="B86" t="s">
        <v>283</v>
      </c>
      <c r="C86" t="s">
        <v>91</v>
      </c>
      <c r="D86" t="s">
        <v>6</v>
      </c>
    </row>
    <row r="87" spans="1:4" hidden="1" x14ac:dyDescent="0.2">
      <c r="A87">
        <v>422</v>
      </c>
      <c r="B87" t="s">
        <v>284</v>
      </c>
      <c r="C87" t="s">
        <v>92</v>
      </c>
      <c r="D87" t="s">
        <v>6</v>
      </c>
    </row>
    <row r="88" spans="1:4" hidden="1" x14ac:dyDescent="0.2">
      <c r="A88">
        <v>501</v>
      </c>
      <c r="B88" t="s">
        <v>285</v>
      </c>
      <c r="C88" t="s">
        <v>93</v>
      </c>
      <c r="D88" t="s">
        <v>4</v>
      </c>
    </row>
    <row r="89" spans="1:4" hidden="1" x14ac:dyDescent="0.2">
      <c r="A89">
        <v>502</v>
      </c>
      <c r="B89" t="s">
        <v>286</v>
      </c>
      <c r="C89" t="s">
        <v>94</v>
      </c>
      <c r="D89" t="s">
        <v>4</v>
      </c>
    </row>
    <row r="90" spans="1:4" hidden="1" x14ac:dyDescent="0.2">
      <c r="A90">
        <v>503</v>
      </c>
      <c r="B90" t="s">
        <v>287</v>
      </c>
      <c r="C90" t="s">
        <v>95</v>
      </c>
      <c r="D90" t="s">
        <v>12</v>
      </c>
    </row>
    <row r="91" spans="1:4" hidden="1" x14ac:dyDescent="0.2">
      <c r="A91">
        <v>504</v>
      </c>
      <c r="B91" t="s">
        <v>288</v>
      </c>
      <c r="C91" t="s">
        <v>96</v>
      </c>
      <c r="D91" t="s">
        <v>6</v>
      </c>
    </row>
    <row r="92" spans="1:4" hidden="1" x14ac:dyDescent="0.2">
      <c r="A92">
        <v>505</v>
      </c>
      <c r="B92" t="s">
        <v>289</v>
      </c>
      <c r="C92" t="s">
        <v>97</v>
      </c>
      <c r="D92" t="s">
        <v>4</v>
      </c>
    </row>
    <row r="93" spans="1:4" hidden="1" x14ac:dyDescent="0.2">
      <c r="A93">
        <v>506</v>
      </c>
      <c r="B93" t="s">
        <v>290</v>
      </c>
      <c r="C93" t="s">
        <v>98</v>
      </c>
      <c r="D93" t="s">
        <v>6</v>
      </c>
    </row>
    <row r="94" spans="1:4" hidden="1" x14ac:dyDescent="0.2">
      <c r="A94">
        <v>507</v>
      </c>
      <c r="B94" t="s">
        <v>291</v>
      </c>
      <c r="C94" t="s">
        <v>99</v>
      </c>
      <c r="D94" t="s">
        <v>6</v>
      </c>
    </row>
    <row r="95" spans="1:4" hidden="1" x14ac:dyDescent="0.2">
      <c r="A95">
        <v>510</v>
      </c>
      <c r="B95" t="s">
        <v>292</v>
      </c>
      <c r="C95" t="s">
        <v>100</v>
      </c>
      <c r="D95" t="s">
        <v>12</v>
      </c>
    </row>
    <row r="96" spans="1:4" hidden="1" x14ac:dyDescent="0.2">
      <c r="A96">
        <v>511</v>
      </c>
      <c r="B96" t="s">
        <v>293</v>
      </c>
      <c r="C96" t="s">
        <v>101</v>
      </c>
      <c r="D96" t="s">
        <v>12</v>
      </c>
    </row>
    <row r="97" spans="1:4" hidden="1" x14ac:dyDescent="0.2">
      <c r="A97">
        <v>513</v>
      </c>
      <c r="B97" t="s">
        <v>294</v>
      </c>
      <c r="C97" t="s">
        <v>102</v>
      </c>
      <c r="D97" t="s">
        <v>12</v>
      </c>
    </row>
    <row r="98" spans="1:4" x14ac:dyDescent="0.2">
      <c r="A98">
        <v>517</v>
      </c>
      <c r="B98" t="s">
        <v>295</v>
      </c>
      <c r="C98" t="s">
        <v>103</v>
      </c>
      <c r="D98" t="s">
        <v>17</v>
      </c>
    </row>
    <row r="99" spans="1:4" hidden="1" x14ac:dyDescent="0.2">
      <c r="A99">
        <v>518</v>
      </c>
      <c r="B99" t="s">
        <v>296</v>
      </c>
      <c r="C99" t="s">
        <v>104</v>
      </c>
      <c r="D99" t="s">
        <v>12</v>
      </c>
    </row>
    <row r="100" spans="1:4" hidden="1" x14ac:dyDescent="0.2">
      <c r="A100">
        <v>519</v>
      </c>
      <c r="B100" t="s">
        <v>297</v>
      </c>
      <c r="C100" t="s">
        <v>105</v>
      </c>
      <c r="D100" t="s">
        <v>4</v>
      </c>
    </row>
    <row r="101" spans="1:4" x14ac:dyDescent="0.2">
      <c r="A101">
        <v>520</v>
      </c>
      <c r="B101" t="s">
        <v>298</v>
      </c>
      <c r="C101" t="s">
        <v>106</v>
      </c>
      <c r="D101" t="s">
        <v>17</v>
      </c>
    </row>
    <row r="102" spans="1:4" x14ac:dyDescent="0.2">
      <c r="A102">
        <v>521</v>
      </c>
      <c r="B102" t="s">
        <v>299</v>
      </c>
      <c r="C102" t="s">
        <v>107</v>
      </c>
      <c r="D102" t="s">
        <v>17</v>
      </c>
    </row>
    <row r="103" spans="1:4" x14ac:dyDescent="0.2">
      <c r="A103">
        <v>522</v>
      </c>
      <c r="B103" t="s">
        <v>300</v>
      </c>
      <c r="C103" t="s">
        <v>108</v>
      </c>
      <c r="D103" t="s">
        <v>17</v>
      </c>
    </row>
    <row r="104" spans="1:4" hidden="1" x14ac:dyDescent="0.2">
      <c r="A104">
        <v>523</v>
      </c>
      <c r="B104" t="s">
        <v>301</v>
      </c>
      <c r="C104" t="s">
        <v>109</v>
      </c>
      <c r="D104" t="s">
        <v>4</v>
      </c>
    </row>
    <row r="105" spans="1:4" hidden="1" x14ac:dyDescent="0.2">
      <c r="A105">
        <v>524</v>
      </c>
      <c r="B105" t="s">
        <v>302</v>
      </c>
      <c r="C105" t="s">
        <v>110</v>
      </c>
      <c r="D105" t="s">
        <v>4</v>
      </c>
    </row>
    <row r="106" spans="1:4" hidden="1" x14ac:dyDescent="0.2">
      <c r="A106">
        <v>525</v>
      </c>
      <c r="B106" t="s">
        <v>303</v>
      </c>
      <c r="C106" t="s">
        <v>111</v>
      </c>
      <c r="D106" t="s">
        <v>6</v>
      </c>
    </row>
    <row r="107" spans="1:4" hidden="1" x14ac:dyDescent="0.2">
      <c r="A107">
        <v>526</v>
      </c>
      <c r="B107" t="s">
        <v>304</v>
      </c>
      <c r="C107" t="s">
        <v>112</v>
      </c>
      <c r="D107" t="s">
        <v>6</v>
      </c>
    </row>
    <row r="108" spans="1:4" hidden="1" x14ac:dyDescent="0.2">
      <c r="A108">
        <v>527</v>
      </c>
      <c r="B108" t="s">
        <v>305</v>
      </c>
      <c r="C108" t="s">
        <v>113</v>
      </c>
      <c r="D108" t="s">
        <v>6</v>
      </c>
    </row>
    <row r="109" spans="1:4" hidden="1" x14ac:dyDescent="0.2">
      <c r="A109">
        <v>528</v>
      </c>
      <c r="B109" t="s">
        <v>306</v>
      </c>
      <c r="C109" t="s">
        <v>114</v>
      </c>
      <c r="D109" t="s">
        <v>6</v>
      </c>
    </row>
    <row r="110" spans="1:4" hidden="1" x14ac:dyDescent="0.2">
      <c r="A110">
        <v>529</v>
      </c>
      <c r="B110" t="s">
        <v>307</v>
      </c>
      <c r="C110" t="s">
        <v>115</v>
      </c>
      <c r="D110" t="s">
        <v>6</v>
      </c>
    </row>
    <row r="111" spans="1:4" hidden="1" x14ac:dyDescent="0.2">
      <c r="A111">
        <v>530</v>
      </c>
      <c r="B111" t="s">
        <v>308</v>
      </c>
      <c r="C111" t="s">
        <v>116</v>
      </c>
      <c r="D111" t="s">
        <v>4</v>
      </c>
    </row>
    <row r="112" spans="1:4" hidden="1" x14ac:dyDescent="0.2">
      <c r="A112">
        <v>551</v>
      </c>
      <c r="B112" t="s">
        <v>309</v>
      </c>
      <c r="C112" t="s">
        <v>117</v>
      </c>
      <c r="D112" t="s">
        <v>4</v>
      </c>
    </row>
    <row r="113" spans="1:4" hidden="1" x14ac:dyDescent="0.2">
      <c r="A113">
        <v>552</v>
      </c>
      <c r="B113" t="s">
        <v>310</v>
      </c>
      <c r="C113" t="s">
        <v>118</v>
      </c>
      <c r="D113" t="s">
        <v>4</v>
      </c>
    </row>
    <row r="114" spans="1:4" hidden="1" x14ac:dyDescent="0.2">
      <c r="A114">
        <v>601</v>
      </c>
      <c r="B114" t="s">
        <v>311</v>
      </c>
      <c r="C114" t="s">
        <v>119</v>
      </c>
      <c r="D114" t="s">
        <v>6</v>
      </c>
    </row>
    <row r="115" spans="1:4" hidden="1" x14ac:dyDescent="0.2">
      <c r="A115">
        <v>602</v>
      </c>
      <c r="B115" t="s">
        <v>312</v>
      </c>
      <c r="C115" t="s">
        <v>120</v>
      </c>
      <c r="D115" t="s">
        <v>6</v>
      </c>
    </row>
    <row r="116" spans="1:4" hidden="1" x14ac:dyDescent="0.2">
      <c r="A116">
        <v>604</v>
      </c>
      <c r="B116" t="s">
        <v>313</v>
      </c>
      <c r="C116" t="s">
        <v>121</v>
      </c>
      <c r="D116" t="s">
        <v>6</v>
      </c>
    </row>
    <row r="117" spans="1:4" hidden="1" x14ac:dyDescent="0.2">
      <c r="A117">
        <v>605</v>
      </c>
      <c r="B117" t="s">
        <v>314</v>
      </c>
      <c r="C117" t="s">
        <v>122</v>
      </c>
      <c r="D117" t="s">
        <v>4</v>
      </c>
    </row>
    <row r="118" spans="1:4" x14ac:dyDescent="0.2">
      <c r="A118">
        <v>606</v>
      </c>
      <c r="B118" t="s">
        <v>315</v>
      </c>
      <c r="C118" t="s">
        <v>123</v>
      </c>
      <c r="D118" t="s">
        <v>17</v>
      </c>
    </row>
    <row r="119" spans="1:4" hidden="1" x14ac:dyDescent="0.2">
      <c r="A119">
        <v>608</v>
      </c>
      <c r="B119" t="s">
        <v>316</v>
      </c>
      <c r="C119" t="s">
        <v>124</v>
      </c>
      <c r="D119" t="s">
        <v>12</v>
      </c>
    </row>
    <row r="120" spans="1:4" hidden="1" x14ac:dyDescent="0.2">
      <c r="A120">
        <v>609</v>
      </c>
      <c r="B120" t="s">
        <v>317</v>
      </c>
      <c r="C120" t="s">
        <v>125</v>
      </c>
      <c r="D120" t="s">
        <v>4</v>
      </c>
    </row>
    <row r="121" spans="1:4" hidden="1" x14ac:dyDescent="0.2">
      <c r="A121">
        <v>611</v>
      </c>
      <c r="B121" t="s">
        <v>318</v>
      </c>
      <c r="C121" t="s">
        <v>126</v>
      </c>
      <c r="D121" t="s">
        <v>4</v>
      </c>
    </row>
    <row r="122" spans="1:4" hidden="1" x14ac:dyDescent="0.2">
      <c r="A122">
        <v>612</v>
      </c>
      <c r="B122" t="s">
        <v>319</v>
      </c>
      <c r="C122" t="s">
        <v>127</v>
      </c>
      <c r="D122" t="s">
        <v>12</v>
      </c>
    </row>
    <row r="123" spans="1:4" hidden="1" x14ac:dyDescent="0.2">
      <c r="A123">
        <v>613</v>
      </c>
      <c r="B123" t="s">
        <v>320</v>
      </c>
      <c r="C123" t="s">
        <v>128</v>
      </c>
      <c r="D123" t="s">
        <v>12</v>
      </c>
    </row>
    <row r="124" spans="1:4" x14ac:dyDescent="0.2">
      <c r="A124">
        <v>617</v>
      </c>
      <c r="B124" t="s">
        <v>321</v>
      </c>
      <c r="C124" t="s">
        <v>129</v>
      </c>
      <c r="D124" t="s">
        <v>17</v>
      </c>
    </row>
    <row r="125" spans="1:4" hidden="1" x14ac:dyDescent="0.2">
      <c r="A125">
        <v>618</v>
      </c>
      <c r="B125" t="s">
        <v>322</v>
      </c>
      <c r="C125" t="s">
        <v>130</v>
      </c>
      <c r="D125" t="s">
        <v>4</v>
      </c>
    </row>
    <row r="126" spans="1:4" x14ac:dyDescent="0.2">
      <c r="A126">
        <v>620</v>
      </c>
      <c r="B126" t="s">
        <v>323</v>
      </c>
      <c r="C126" t="s">
        <v>131</v>
      </c>
      <c r="D126" t="s">
        <v>17</v>
      </c>
    </row>
    <row r="127" spans="1:4" x14ac:dyDescent="0.2">
      <c r="A127">
        <v>621</v>
      </c>
      <c r="B127" t="s">
        <v>324</v>
      </c>
      <c r="C127" t="s">
        <v>132</v>
      </c>
      <c r="D127" t="s">
        <v>17</v>
      </c>
    </row>
    <row r="128" spans="1:4" x14ac:dyDescent="0.2">
      <c r="A128">
        <v>622</v>
      </c>
      <c r="B128" t="s">
        <v>325</v>
      </c>
      <c r="C128" t="s">
        <v>133</v>
      </c>
      <c r="D128" t="s">
        <v>17</v>
      </c>
    </row>
    <row r="129" spans="1:4" hidden="1" x14ac:dyDescent="0.2">
      <c r="A129">
        <v>625</v>
      </c>
      <c r="B129" t="s">
        <v>326</v>
      </c>
      <c r="C129" t="s">
        <v>134</v>
      </c>
      <c r="D129" t="s">
        <v>4</v>
      </c>
    </row>
    <row r="130" spans="1:4" hidden="1" x14ac:dyDescent="0.2">
      <c r="A130">
        <v>626</v>
      </c>
      <c r="B130" t="s">
        <v>327</v>
      </c>
      <c r="C130" t="s">
        <v>135</v>
      </c>
      <c r="D130" t="s">
        <v>6</v>
      </c>
    </row>
    <row r="131" spans="1:4" hidden="1" x14ac:dyDescent="0.2">
      <c r="A131">
        <v>627</v>
      </c>
      <c r="B131" t="s">
        <v>328</v>
      </c>
      <c r="C131" t="s">
        <v>136</v>
      </c>
      <c r="D131" t="s">
        <v>6</v>
      </c>
    </row>
    <row r="132" spans="1:4" hidden="1" x14ac:dyDescent="0.2">
      <c r="A132">
        <v>628</v>
      </c>
      <c r="B132" t="s">
        <v>329</v>
      </c>
      <c r="C132" t="s">
        <v>137</v>
      </c>
      <c r="D132" t="s">
        <v>6</v>
      </c>
    </row>
    <row r="133" spans="1:4" hidden="1" x14ac:dyDescent="0.2">
      <c r="A133">
        <v>701</v>
      </c>
      <c r="B133" t="s">
        <v>330</v>
      </c>
      <c r="C133" t="s">
        <v>138</v>
      </c>
      <c r="D133" t="s">
        <v>12</v>
      </c>
    </row>
    <row r="134" spans="1:4" hidden="1" x14ac:dyDescent="0.2">
      <c r="A134">
        <v>702</v>
      </c>
      <c r="B134" t="s">
        <v>331</v>
      </c>
      <c r="C134" t="s">
        <v>139</v>
      </c>
      <c r="D134" t="s">
        <v>12</v>
      </c>
    </row>
    <row r="135" spans="1:4" hidden="1" x14ac:dyDescent="0.2">
      <c r="A135">
        <v>703</v>
      </c>
      <c r="B135" t="s">
        <v>332</v>
      </c>
      <c r="C135" t="s">
        <v>140</v>
      </c>
      <c r="D135" t="s">
        <v>12</v>
      </c>
    </row>
    <row r="136" spans="1:4" hidden="1" x14ac:dyDescent="0.2">
      <c r="A136">
        <v>704</v>
      </c>
      <c r="B136" t="s">
        <v>333</v>
      </c>
      <c r="C136" t="s">
        <v>141</v>
      </c>
      <c r="D136" t="s">
        <v>12</v>
      </c>
    </row>
    <row r="137" spans="1:4" hidden="1" x14ac:dyDescent="0.2">
      <c r="A137">
        <v>705</v>
      </c>
      <c r="B137" t="s">
        <v>334</v>
      </c>
      <c r="C137" t="s">
        <v>142</v>
      </c>
      <c r="D137" t="s">
        <v>6</v>
      </c>
    </row>
    <row r="138" spans="1:4" hidden="1" x14ac:dyDescent="0.2">
      <c r="A138">
        <v>707</v>
      </c>
      <c r="B138" t="s">
        <v>335</v>
      </c>
      <c r="C138" t="s">
        <v>143</v>
      </c>
      <c r="D138" t="s">
        <v>4</v>
      </c>
    </row>
    <row r="139" spans="1:4" hidden="1" x14ac:dyDescent="0.2">
      <c r="A139">
        <v>708</v>
      </c>
      <c r="B139" t="s">
        <v>336</v>
      </c>
      <c r="C139" t="s">
        <v>144</v>
      </c>
      <c r="D139" t="s">
        <v>12</v>
      </c>
    </row>
    <row r="140" spans="1:4" hidden="1" x14ac:dyDescent="0.2">
      <c r="A140">
        <v>709</v>
      </c>
      <c r="B140" t="s">
        <v>337</v>
      </c>
      <c r="C140" t="s">
        <v>145</v>
      </c>
      <c r="D140" t="s">
        <v>12</v>
      </c>
    </row>
    <row r="141" spans="1:4" x14ac:dyDescent="0.2">
      <c r="A141">
        <v>711</v>
      </c>
      <c r="B141" t="s">
        <v>338</v>
      </c>
      <c r="C141" t="s">
        <v>146</v>
      </c>
      <c r="D141" t="s">
        <v>17</v>
      </c>
    </row>
    <row r="142" spans="1:4" hidden="1" x14ac:dyDescent="0.2">
      <c r="A142">
        <v>712</v>
      </c>
      <c r="B142" t="s">
        <v>339</v>
      </c>
      <c r="C142" t="s">
        <v>147</v>
      </c>
      <c r="D142" t="s">
        <v>12</v>
      </c>
    </row>
    <row r="143" spans="1:4" x14ac:dyDescent="0.2">
      <c r="A143">
        <v>714</v>
      </c>
      <c r="B143" t="s">
        <v>340</v>
      </c>
      <c r="C143" t="s">
        <v>148</v>
      </c>
      <c r="D143" t="s">
        <v>17</v>
      </c>
    </row>
    <row r="144" spans="1:4" hidden="1" x14ac:dyDescent="0.2">
      <c r="A144">
        <v>716</v>
      </c>
      <c r="B144" t="s">
        <v>341</v>
      </c>
      <c r="C144" t="s">
        <v>149</v>
      </c>
      <c r="D144" t="s">
        <v>12</v>
      </c>
    </row>
    <row r="145" spans="1:4" hidden="1" x14ac:dyDescent="0.2">
      <c r="A145">
        <v>717</v>
      </c>
      <c r="B145" t="s">
        <v>342</v>
      </c>
      <c r="C145" t="s">
        <v>150</v>
      </c>
      <c r="D145" t="s">
        <v>6</v>
      </c>
    </row>
    <row r="146" spans="1:4" hidden="1" x14ac:dyDescent="0.2">
      <c r="A146">
        <v>718</v>
      </c>
      <c r="B146" t="s">
        <v>343</v>
      </c>
      <c r="C146" t="s">
        <v>151</v>
      </c>
      <c r="D146" t="s">
        <v>4</v>
      </c>
    </row>
    <row r="147" spans="1:4" hidden="1" x14ac:dyDescent="0.2">
      <c r="A147">
        <v>719</v>
      </c>
      <c r="B147" t="s">
        <v>344</v>
      </c>
      <c r="C147" t="s">
        <v>152</v>
      </c>
      <c r="D147" t="s">
        <v>6</v>
      </c>
    </row>
    <row r="148" spans="1:4" hidden="1" x14ac:dyDescent="0.2">
      <c r="A148">
        <v>720</v>
      </c>
      <c r="B148" t="s">
        <v>345</v>
      </c>
      <c r="C148" t="s">
        <v>153</v>
      </c>
      <c r="D148" t="s">
        <v>4</v>
      </c>
    </row>
    <row r="149" spans="1:4" hidden="1" x14ac:dyDescent="0.2">
      <c r="A149">
        <v>721</v>
      </c>
      <c r="B149" t="s">
        <v>346</v>
      </c>
      <c r="C149" t="s">
        <v>154</v>
      </c>
      <c r="D149" t="s">
        <v>4</v>
      </c>
    </row>
    <row r="150" spans="1:4" hidden="1" x14ac:dyDescent="0.2">
      <c r="A150">
        <v>722</v>
      </c>
      <c r="B150" t="s">
        <v>347</v>
      </c>
      <c r="C150" t="s">
        <v>155</v>
      </c>
      <c r="D150" t="s">
        <v>12</v>
      </c>
    </row>
    <row r="151" spans="1:4" hidden="1" x14ac:dyDescent="0.2">
      <c r="A151">
        <v>723</v>
      </c>
      <c r="B151" t="s">
        <v>348</v>
      </c>
      <c r="C151" t="s">
        <v>156</v>
      </c>
      <c r="D151" t="s">
        <v>4</v>
      </c>
    </row>
    <row r="152" spans="1:4" x14ac:dyDescent="0.2">
      <c r="A152">
        <v>751</v>
      </c>
      <c r="B152" t="s">
        <v>349</v>
      </c>
      <c r="C152" s="1">
        <v>1.55263782569268E+16</v>
      </c>
      <c r="D152" t="s">
        <v>17</v>
      </c>
    </row>
    <row r="153" spans="1:4" hidden="1" x14ac:dyDescent="0.2">
      <c r="A153">
        <v>802</v>
      </c>
      <c r="B153" t="s">
        <v>350</v>
      </c>
      <c r="C153" t="s">
        <v>157</v>
      </c>
      <c r="D153" t="s">
        <v>12</v>
      </c>
    </row>
    <row r="154" spans="1:4" hidden="1" x14ac:dyDescent="0.2">
      <c r="A154">
        <v>803</v>
      </c>
      <c r="B154" t="s">
        <v>351</v>
      </c>
      <c r="C154" t="s">
        <v>158</v>
      </c>
      <c r="D154" t="s">
        <v>6</v>
      </c>
    </row>
    <row r="155" spans="1:4" x14ac:dyDescent="0.2">
      <c r="A155">
        <v>805</v>
      </c>
      <c r="B155" t="s">
        <v>352</v>
      </c>
      <c r="C155" t="s">
        <v>159</v>
      </c>
      <c r="D155" t="s">
        <v>17</v>
      </c>
    </row>
    <row r="156" spans="1:4" x14ac:dyDescent="0.2">
      <c r="A156">
        <v>806</v>
      </c>
      <c r="B156" t="s">
        <v>353</v>
      </c>
      <c r="C156" t="s">
        <v>160</v>
      </c>
      <c r="D156" t="s">
        <v>17</v>
      </c>
    </row>
    <row r="157" spans="1:4" hidden="1" x14ac:dyDescent="0.2">
      <c r="A157">
        <v>807</v>
      </c>
      <c r="B157" t="s">
        <v>354</v>
      </c>
      <c r="C157" t="s">
        <v>161</v>
      </c>
      <c r="D157" t="s">
        <v>6</v>
      </c>
    </row>
    <row r="158" spans="1:4" x14ac:dyDescent="0.2">
      <c r="A158">
        <v>808</v>
      </c>
      <c r="B158" t="s">
        <v>355</v>
      </c>
      <c r="C158" t="s">
        <v>162</v>
      </c>
      <c r="D158" t="s">
        <v>17</v>
      </c>
    </row>
    <row r="159" spans="1:4" hidden="1" x14ac:dyDescent="0.2">
      <c r="A159">
        <v>901</v>
      </c>
      <c r="B159" t="s">
        <v>356</v>
      </c>
      <c r="C159" t="s">
        <v>163</v>
      </c>
      <c r="D159" t="s">
        <v>12</v>
      </c>
    </row>
    <row r="160" spans="1:4" hidden="1" x14ac:dyDescent="0.2">
      <c r="A160">
        <v>902</v>
      </c>
      <c r="B160" t="s">
        <v>357</v>
      </c>
      <c r="C160" t="s">
        <v>164</v>
      </c>
      <c r="D160" t="s">
        <v>6</v>
      </c>
    </row>
    <row r="161" spans="1:4" hidden="1" x14ac:dyDescent="0.2">
      <c r="A161">
        <v>903</v>
      </c>
      <c r="B161" t="s">
        <v>358</v>
      </c>
      <c r="C161" t="s">
        <v>165</v>
      </c>
      <c r="D161" t="s">
        <v>6</v>
      </c>
    </row>
    <row r="162" spans="1:4" x14ac:dyDescent="0.2">
      <c r="A162">
        <v>905</v>
      </c>
      <c r="B162" t="s">
        <v>359</v>
      </c>
      <c r="C162" t="s">
        <v>166</v>
      </c>
      <c r="D162" t="s">
        <v>17</v>
      </c>
    </row>
    <row r="163" spans="1:4" hidden="1" x14ac:dyDescent="0.2">
      <c r="A163">
        <v>906</v>
      </c>
      <c r="B163" t="s">
        <v>360</v>
      </c>
      <c r="C163" t="s">
        <v>167</v>
      </c>
      <c r="D163" t="s">
        <v>12</v>
      </c>
    </row>
    <row r="164" spans="1:4" hidden="1" x14ac:dyDescent="0.2">
      <c r="A164">
        <v>908</v>
      </c>
      <c r="B164" t="s">
        <v>361</v>
      </c>
      <c r="C164" t="s">
        <v>168</v>
      </c>
      <c r="D164" t="s">
        <v>12</v>
      </c>
    </row>
    <row r="165" spans="1:4" hidden="1" x14ac:dyDescent="0.2">
      <c r="A165">
        <v>909</v>
      </c>
      <c r="B165" t="s">
        <v>362</v>
      </c>
      <c r="C165" t="s">
        <v>169</v>
      </c>
      <c r="D165" t="s">
        <v>12</v>
      </c>
    </row>
    <row r="166" spans="1:4" x14ac:dyDescent="0.2">
      <c r="A166">
        <v>913</v>
      </c>
      <c r="B166" t="s">
        <v>363</v>
      </c>
      <c r="C166" t="s">
        <v>170</v>
      </c>
      <c r="D166" t="s">
        <v>17</v>
      </c>
    </row>
    <row r="167" spans="1:4" hidden="1" x14ac:dyDescent="0.2">
      <c r="A167">
        <v>915</v>
      </c>
      <c r="B167" t="s">
        <v>364</v>
      </c>
      <c r="C167" t="s">
        <v>171</v>
      </c>
      <c r="D167" t="s">
        <v>6</v>
      </c>
    </row>
    <row r="168" spans="1:4" hidden="1" x14ac:dyDescent="0.2">
      <c r="A168">
        <v>916</v>
      </c>
      <c r="B168" t="s">
        <v>365</v>
      </c>
      <c r="C168" t="s">
        <v>172</v>
      </c>
      <c r="D168" t="s">
        <v>4</v>
      </c>
    </row>
    <row r="169" spans="1:4" hidden="1" x14ac:dyDescent="0.2">
      <c r="A169">
        <v>917</v>
      </c>
      <c r="B169" t="s">
        <v>366</v>
      </c>
      <c r="C169" t="s">
        <v>173</v>
      </c>
      <c r="D169" t="s">
        <v>6</v>
      </c>
    </row>
    <row r="170" spans="1:4" hidden="1" x14ac:dyDescent="0.2">
      <c r="A170">
        <v>918</v>
      </c>
      <c r="B170" t="s">
        <v>367</v>
      </c>
      <c r="C170" t="s">
        <v>174</v>
      </c>
      <c r="D170" t="s">
        <v>4</v>
      </c>
    </row>
    <row r="171" spans="1:4" hidden="1" x14ac:dyDescent="0.2">
      <c r="A171">
        <v>919</v>
      </c>
      <c r="B171" t="s">
        <v>368</v>
      </c>
      <c r="C171" t="s">
        <v>175</v>
      </c>
      <c r="D171" t="s">
        <v>4</v>
      </c>
    </row>
    <row r="172" spans="1:4" hidden="1" x14ac:dyDescent="0.2">
      <c r="A172">
        <v>920</v>
      </c>
      <c r="B172" t="s">
        <v>369</v>
      </c>
      <c r="C172" t="s">
        <v>176</v>
      </c>
      <c r="D172" t="s">
        <v>12</v>
      </c>
    </row>
    <row r="173" spans="1:4" hidden="1" x14ac:dyDescent="0.2">
      <c r="A173">
        <v>921</v>
      </c>
      <c r="B173" t="s">
        <v>370</v>
      </c>
      <c r="C173" t="s">
        <v>177</v>
      </c>
      <c r="D173" t="s">
        <v>6</v>
      </c>
    </row>
    <row r="174" spans="1:4" hidden="1" x14ac:dyDescent="0.2">
      <c r="A174">
        <v>922</v>
      </c>
      <c r="B174" t="s">
        <v>371</v>
      </c>
      <c r="C174" t="s">
        <v>178</v>
      </c>
      <c r="D174" t="s">
        <v>4</v>
      </c>
    </row>
    <row r="175" spans="1:4" hidden="1" x14ac:dyDescent="0.2">
      <c r="A175">
        <v>951</v>
      </c>
      <c r="B175" t="s">
        <v>372</v>
      </c>
      <c r="C175" t="s">
        <v>179</v>
      </c>
      <c r="D175" t="s">
        <v>12</v>
      </c>
    </row>
    <row r="176" spans="1:4" x14ac:dyDescent="0.2">
      <c r="A176">
        <v>952</v>
      </c>
      <c r="B176" t="s">
        <v>373</v>
      </c>
      <c r="C176" t="s">
        <v>180</v>
      </c>
      <c r="D176" t="s">
        <v>17</v>
      </c>
    </row>
    <row r="177" spans="1:4" hidden="1" x14ac:dyDescent="0.2">
      <c r="A177">
        <v>1001</v>
      </c>
      <c r="B177" t="s">
        <v>374</v>
      </c>
      <c r="C177" t="s">
        <v>181</v>
      </c>
      <c r="D177" t="s">
        <v>6</v>
      </c>
    </row>
    <row r="178" spans="1:4" x14ac:dyDescent="0.2">
      <c r="A178">
        <v>1002</v>
      </c>
      <c r="B178" t="s">
        <v>375</v>
      </c>
      <c r="C178" t="s">
        <v>182</v>
      </c>
      <c r="D178" t="s">
        <v>17</v>
      </c>
    </row>
    <row r="179" spans="1:4" x14ac:dyDescent="0.2">
      <c r="A179">
        <v>1005</v>
      </c>
      <c r="B179" t="s">
        <v>376</v>
      </c>
      <c r="C179" t="s">
        <v>183</v>
      </c>
      <c r="D179" t="s">
        <v>17</v>
      </c>
    </row>
    <row r="180" spans="1:4" x14ac:dyDescent="0.2">
      <c r="A180">
        <v>1006</v>
      </c>
      <c r="B180" t="s">
        <v>377</v>
      </c>
      <c r="C180" t="s">
        <v>184</v>
      </c>
      <c r="D180" t="s">
        <v>17</v>
      </c>
    </row>
    <row r="181" spans="1:4" x14ac:dyDescent="0.2">
      <c r="A181">
        <v>1013</v>
      </c>
      <c r="B181" t="s">
        <v>378</v>
      </c>
      <c r="C181" t="s">
        <v>185</v>
      </c>
      <c r="D181" t="s">
        <v>17</v>
      </c>
    </row>
    <row r="182" spans="1:4" hidden="1" x14ac:dyDescent="0.2">
      <c r="A182">
        <v>1014</v>
      </c>
      <c r="B182" t="s">
        <v>379</v>
      </c>
      <c r="C182" t="s">
        <v>186</v>
      </c>
      <c r="D182" t="s">
        <v>12</v>
      </c>
    </row>
    <row r="183" spans="1:4" hidden="1" x14ac:dyDescent="0.2">
      <c r="A183">
        <v>1016</v>
      </c>
      <c r="B183" t="s">
        <v>380</v>
      </c>
      <c r="C183" t="s">
        <v>187</v>
      </c>
      <c r="D183" t="s">
        <v>4</v>
      </c>
    </row>
    <row r="184" spans="1:4" hidden="1" x14ac:dyDescent="0.2">
      <c r="A184">
        <v>1018</v>
      </c>
      <c r="B184" t="s">
        <v>381</v>
      </c>
      <c r="C184" t="s">
        <v>188</v>
      </c>
      <c r="D184" t="s">
        <v>4</v>
      </c>
    </row>
    <row r="185" spans="1:4" hidden="1" x14ac:dyDescent="0.2">
      <c r="A185">
        <v>1019</v>
      </c>
      <c r="B185" t="s">
        <v>382</v>
      </c>
      <c r="C185" t="s">
        <v>189</v>
      </c>
      <c r="D185" t="s">
        <v>12</v>
      </c>
    </row>
    <row r="186" spans="1:4" x14ac:dyDescent="0.2">
      <c r="A186">
        <v>1051</v>
      </c>
      <c r="B186" t="s">
        <v>383</v>
      </c>
      <c r="C186" t="s">
        <v>190</v>
      </c>
      <c r="D186" t="s">
        <v>17</v>
      </c>
    </row>
    <row r="187" spans="1:4" hidden="1" x14ac:dyDescent="0.2">
      <c r="A187">
        <v>1052</v>
      </c>
      <c r="B187" t="s">
        <v>384</v>
      </c>
      <c r="C187" t="s">
        <v>191</v>
      </c>
      <c r="D187" t="s">
        <v>12</v>
      </c>
    </row>
    <row r="188" spans="1:4" x14ac:dyDescent="0.2">
      <c r="A188">
        <v>1053</v>
      </c>
      <c r="B188" t="s">
        <v>385</v>
      </c>
      <c r="C188" t="s">
        <v>192</v>
      </c>
      <c r="D188" t="s">
        <v>17</v>
      </c>
    </row>
    <row r="189" spans="1:4" x14ac:dyDescent="0.2">
      <c r="A189">
        <v>1054</v>
      </c>
      <c r="B189" t="s">
        <v>386</v>
      </c>
      <c r="C189" t="s">
        <v>193</v>
      </c>
      <c r="D189" t="s">
        <v>17</v>
      </c>
    </row>
    <row r="190" spans="1:4" hidden="1" x14ac:dyDescent="0.2">
      <c r="A190">
        <v>1102</v>
      </c>
      <c r="B190" t="s">
        <v>387</v>
      </c>
      <c r="C190" t="s">
        <v>194</v>
      </c>
      <c r="D190" t="s">
        <v>4</v>
      </c>
    </row>
    <row r="191" spans="1:4" hidden="1" x14ac:dyDescent="0.2">
      <c r="A191">
        <v>1103</v>
      </c>
      <c r="B191" t="s">
        <v>388</v>
      </c>
      <c r="C191" t="s">
        <v>195</v>
      </c>
      <c r="D191" t="s">
        <v>4</v>
      </c>
    </row>
    <row r="192" spans="1:4" hidden="1" x14ac:dyDescent="0.2">
      <c r="A192">
        <v>1104</v>
      </c>
      <c r="B192" t="s">
        <v>389</v>
      </c>
      <c r="C192" t="s">
        <v>196</v>
      </c>
      <c r="D192" t="s">
        <v>4</v>
      </c>
    </row>
    <row r="193" spans="1:4" hidden="1" x14ac:dyDescent="0.2">
      <c r="A193">
        <v>1105</v>
      </c>
      <c r="B193" t="s">
        <v>390</v>
      </c>
      <c r="C193" t="s">
        <v>197</v>
      </c>
      <c r="D193" t="s">
        <v>6</v>
      </c>
    </row>
    <row r="194" spans="1:4" hidden="1" x14ac:dyDescent="0.2">
      <c r="A194">
        <v>1106</v>
      </c>
      <c r="B194" t="s">
        <v>391</v>
      </c>
      <c r="C194" t="s">
        <v>198</v>
      </c>
      <c r="D194" t="s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ED15F-02CC-FD4C-9790-B1E7BD9748DD}">
  <dimension ref="A1:BU48"/>
  <sheetViews>
    <sheetView tabSelected="1" workbookViewId="0">
      <selection activeCell="C15" sqref="C15"/>
    </sheetView>
  </sheetViews>
  <sheetFormatPr baseColWidth="10" defaultRowHeight="16" x14ac:dyDescent="0.2"/>
  <cols>
    <col min="4" max="12" width="10.83203125" style="11"/>
    <col min="24" max="31" width="10.83203125" style="11"/>
    <col min="44" max="44" width="11.83203125" bestFit="1" customWidth="1"/>
    <col min="45" max="45" width="12.5" bestFit="1" customWidth="1"/>
    <col min="46" max="46" width="12.33203125" bestFit="1" customWidth="1"/>
    <col min="47" max="47" width="11.83203125" bestFit="1" customWidth="1"/>
    <col min="48" max="48" width="11.6640625" bestFit="1" customWidth="1"/>
    <col min="49" max="49" width="12.1640625" bestFit="1" customWidth="1"/>
    <col min="50" max="50" width="12.83203125" bestFit="1" customWidth="1"/>
    <col min="51" max="51" width="11.83203125" bestFit="1" customWidth="1"/>
    <col min="52" max="52" width="12.5" bestFit="1" customWidth="1"/>
    <col min="53" max="53" width="12.33203125" bestFit="1" customWidth="1"/>
    <col min="54" max="54" width="11.83203125" bestFit="1" customWidth="1"/>
    <col min="55" max="55" width="11.6640625" bestFit="1" customWidth="1"/>
    <col min="56" max="56" width="12.1640625" bestFit="1" customWidth="1"/>
    <col min="57" max="57" width="12.83203125" bestFit="1" customWidth="1"/>
    <col min="58" max="58" width="11.83203125" bestFit="1" customWidth="1"/>
    <col min="59" max="59" width="12.5" bestFit="1" customWidth="1"/>
    <col min="60" max="60" width="12.33203125" bestFit="1" customWidth="1"/>
    <col min="61" max="61" width="11.83203125" bestFit="1" customWidth="1"/>
    <col min="62" max="62" width="11.6640625" bestFit="1" customWidth="1"/>
    <col min="63" max="63" width="12.1640625" bestFit="1" customWidth="1"/>
    <col min="64" max="64" width="12.83203125" bestFit="1" customWidth="1"/>
    <col min="65" max="65" width="11.83203125" bestFit="1" customWidth="1"/>
    <col min="66" max="66" width="12.5" bestFit="1" customWidth="1"/>
    <col min="67" max="67" width="12.33203125" bestFit="1" customWidth="1"/>
    <col min="68" max="68" width="11.83203125" bestFit="1" customWidth="1"/>
    <col min="69" max="69" width="11.6640625" bestFit="1" customWidth="1"/>
    <col min="70" max="70" width="12.1640625" bestFit="1" customWidth="1"/>
    <col min="71" max="71" width="12.83203125" bestFit="1" customWidth="1"/>
    <col min="72" max="72" width="12.33203125" bestFit="1" customWidth="1"/>
    <col min="73" max="73" width="13" bestFit="1" customWidth="1"/>
  </cols>
  <sheetData>
    <row r="1" spans="1:73" x14ac:dyDescent="0.2">
      <c r="A1" s="6" t="s">
        <v>0</v>
      </c>
      <c r="B1" s="15"/>
      <c r="C1" s="15"/>
      <c r="D1" s="11" t="s">
        <v>394</v>
      </c>
      <c r="E1" s="11" t="s">
        <v>395</v>
      </c>
      <c r="F1" s="11" t="s">
        <v>396</v>
      </c>
      <c r="G1" s="11" t="s">
        <v>397</v>
      </c>
      <c r="H1" s="11" t="s">
        <v>398</v>
      </c>
      <c r="I1" s="11" t="s">
        <v>399</v>
      </c>
      <c r="J1" s="11" t="s">
        <v>400</v>
      </c>
      <c r="K1" s="11" t="s">
        <v>401</v>
      </c>
      <c r="L1" s="11" t="s">
        <v>402</v>
      </c>
      <c r="M1" t="s">
        <v>403</v>
      </c>
      <c r="N1" s="14" t="s">
        <v>404</v>
      </c>
      <c r="O1" t="s">
        <v>405</v>
      </c>
      <c r="P1" t="s">
        <v>406</v>
      </c>
      <c r="Q1" t="s">
        <v>407</v>
      </c>
      <c r="R1" t="s">
        <v>408</v>
      </c>
      <c r="S1" t="s">
        <v>409</v>
      </c>
      <c r="T1" t="s">
        <v>410</v>
      </c>
      <c r="U1" t="s">
        <v>411</v>
      </c>
      <c r="V1" t="s">
        <v>412</v>
      </c>
      <c r="W1" t="s">
        <v>413</v>
      </c>
      <c r="X1" s="11" t="s">
        <v>414</v>
      </c>
      <c r="Y1" s="11" t="s">
        <v>415</v>
      </c>
      <c r="Z1" s="11" t="s">
        <v>416</v>
      </c>
      <c r="AA1" s="11" t="s">
        <v>417</v>
      </c>
      <c r="AB1" s="11" t="s">
        <v>418</v>
      </c>
      <c r="AC1" s="11" t="s">
        <v>419</v>
      </c>
      <c r="AD1" s="11" t="s">
        <v>420</v>
      </c>
      <c r="AE1" s="11" t="s">
        <v>421</v>
      </c>
      <c r="AF1" t="s">
        <v>422</v>
      </c>
      <c r="AG1" s="14" t="s">
        <v>423</v>
      </c>
      <c r="AH1" t="s">
        <v>424</v>
      </c>
      <c r="AI1" t="s">
        <v>425</v>
      </c>
      <c r="AJ1" t="s">
        <v>426</v>
      </c>
      <c r="AK1" t="s">
        <v>427</v>
      </c>
      <c r="AL1" t="s">
        <v>428</v>
      </c>
      <c r="AM1" t="s">
        <v>429</v>
      </c>
      <c r="AN1" t="s">
        <v>430</v>
      </c>
      <c r="AO1" t="s">
        <v>431</v>
      </c>
      <c r="AP1" t="s">
        <v>432</v>
      </c>
    </row>
    <row r="2" spans="1:73" x14ac:dyDescent="0.2">
      <c r="A2" s="6"/>
      <c r="B2" s="15"/>
      <c r="C2" s="15"/>
      <c r="D2" s="11">
        <f>WEEKDAY(D1,2)</f>
        <v>1</v>
      </c>
      <c r="E2" s="11">
        <f t="shared" ref="E2:AP2" si="0">WEEKDAY(E1,2)</f>
        <v>2</v>
      </c>
      <c r="F2" s="11">
        <f t="shared" si="0"/>
        <v>3</v>
      </c>
      <c r="G2" s="11">
        <f t="shared" si="0"/>
        <v>4</v>
      </c>
      <c r="H2" s="11">
        <f t="shared" si="0"/>
        <v>5</v>
      </c>
      <c r="I2" s="11">
        <f t="shared" si="0"/>
        <v>6</v>
      </c>
      <c r="J2" s="11">
        <f t="shared" si="0"/>
        <v>7</v>
      </c>
      <c r="K2" s="11">
        <f t="shared" si="0"/>
        <v>7</v>
      </c>
      <c r="L2" s="11">
        <f t="shared" si="0"/>
        <v>6</v>
      </c>
      <c r="M2">
        <f t="shared" si="0"/>
        <v>3</v>
      </c>
      <c r="N2" s="14">
        <f t="shared" si="0"/>
        <v>3</v>
      </c>
      <c r="O2">
        <f t="shared" si="0"/>
        <v>4</v>
      </c>
      <c r="P2">
        <f t="shared" si="0"/>
        <v>3</v>
      </c>
      <c r="Q2">
        <f t="shared" si="0"/>
        <v>1</v>
      </c>
      <c r="R2">
        <f t="shared" si="0"/>
        <v>2</v>
      </c>
      <c r="S2">
        <f t="shared" si="0"/>
        <v>3</v>
      </c>
      <c r="T2">
        <f t="shared" si="0"/>
        <v>4</v>
      </c>
      <c r="U2">
        <f t="shared" si="0"/>
        <v>5</v>
      </c>
      <c r="V2">
        <f t="shared" si="0"/>
        <v>6</v>
      </c>
      <c r="W2">
        <f t="shared" si="0"/>
        <v>7</v>
      </c>
      <c r="X2" s="11">
        <f t="shared" si="0"/>
        <v>1</v>
      </c>
      <c r="Y2" s="11">
        <f t="shared" si="0"/>
        <v>2</v>
      </c>
      <c r="Z2" s="11">
        <f t="shared" si="0"/>
        <v>3</v>
      </c>
      <c r="AA2" s="11">
        <f t="shared" si="0"/>
        <v>4</v>
      </c>
      <c r="AB2" s="11">
        <f t="shared" si="0"/>
        <v>5</v>
      </c>
      <c r="AC2" s="11">
        <f t="shared" si="0"/>
        <v>6</v>
      </c>
      <c r="AD2" s="11">
        <f t="shared" si="0"/>
        <v>7</v>
      </c>
      <c r="AE2" s="11">
        <f t="shared" si="0"/>
        <v>2</v>
      </c>
      <c r="AF2">
        <f t="shared" si="0"/>
        <v>2</v>
      </c>
      <c r="AG2" s="14">
        <f t="shared" si="0"/>
        <v>5</v>
      </c>
      <c r="AH2">
        <f t="shared" si="0"/>
        <v>1</v>
      </c>
      <c r="AI2">
        <f t="shared" si="0"/>
        <v>2</v>
      </c>
      <c r="AJ2">
        <f t="shared" si="0"/>
        <v>3</v>
      </c>
      <c r="AK2">
        <f t="shared" si="0"/>
        <v>4</v>
      </c>
      <c r="AL2">
        <f t="shared" si="0"/>
        <v>5</v>
      </c>
      <c r="AM2">
        <f t="shared" si="0"/>
        <v>6</v>
      </c>
      <c r="AN2">
        <f t="shared" si="0"/>
        <v>7</v>
      </c>
      <c r="AO2">
        <f t="shared" si="0"/>
        <v>5</v>
      </c>
      <c r="AP2">
        <f t="shared" si="0"/>
        <v>2</v>
      </c>
      <c r="AR2" t="s">
        <v>433</v>
      </c>
      <c r="AS2" t="s">
        <v>435</v>
      </c>
      <c r="AT2" t="s">
        <v>436</v>
      </c>
      <c r="AU2" t="s">
        <v>437</v>
      </c>
      <c r="AV2" t="s">
        <v>438</v>
      </c>
      <c r="AW2" t="s">
        <v>439</v>
      </c>
      <c r="AX2" t="s">
        <v>440</v>
      </c>
      <c r="AY2" t="s">
        <v>441</v>
      </c>
      <c r="AZ2" t="s">
        <v>434</v>
      </c>
      <c r="BA2" t="s">
        <v>442</v>
      </c>
      <c r="BB2" t="s">
        <v>443</v>
      </c>
      <c r="BC2" t="s">
        <v>444</v>
      </c>
      <c r="BD2" t="s">
        <v>445</v>
      </c>
      <c r="BE2" t="s">
        <v>446</v>
      </c>
      <c r="BF2" t="s">
        <v>448</v>
      </c>
      <c r="BG2" t="s">
        <v>449</v>
      </c>
      <c r="BH2" t="s">
        <v>450</v>
      </c>
      <c r="BI2" t="s">
        <v>451</v>
      </c>
      <c r="BJ2" t="s">
        <v>452</v>
      </c>
      <c r="BK2" t="s">
        <v>453</v>
      </c>
      <c r="BL2" t="s">
        <v>447</v>
      </c>
      <c r="BM2" t="s">
        <v>454</v>
      </c>
      <c r="BN2" t="s">
        <v>455</v>
      </c>
      <c r="BO2" t="s">
        <v>456</v>
      </c>
      <c r="BP2" t="s">
        <v>457</v>
      </c>
      <c r="BQ2" t="s">
        <v>458</v>
      </c>
      <c r="BR2" t="s">
        <v>459</v>
      </c>
      <c r="BS2" t="s">
        <v>460</v>
      </c>
      <c r="BT2" t="s">
        <v>461</v>
      </c>
      <c r="BU2" t="s">
        <v>462</v>
      </c>
    </row>
    <row r="3" spans="1:73" x14ac:dyDescent="0.2">
      <c r="A3" s="7">
        <v>102</v>
      </c>
      <c r="B3" s="2">
        <v>102</v>
      </c>
      <c r="C3" s="3" t="s">
        <v>200</v>
      </c>
      <c r="D3" s="12">
        <v>4.0699999999999998E-3</v>
      </c>
      <c r="E3" s="12">
        <v>3.9899999999999996E-3</v>
      </c>
      <c r="F3" s="12">
        <v>4.0400000000000002E-3</v>
      </c>
      <c r="G3" s="12">
        <v>4.1700000000000001E-3</v>
      </c>
      <c r="H3" s="12">
        <v>4.1799999999999997E-3</v>
      </c>
      <c r="I3" s="12">
        <v>4.13E-3</v>
      </c>
      <c r="J3" s="12">
        <v>4.3099999999999996E-3</v>
      </c>
      <c r="K3" s="12">
        <v>4.28E-3</v>
      </c>
      <c r="L3" s="12">
        <v>4.9199999999999999E-3</v>
      </c>
      <c r="M3" s="10">
        <v>4.0099999999999997E-3</v>
      </c>
      <c r="N3" s="10">
        <v>4.1599999999999996E-3</v>
      </c>
      <c r="O3" s="10">
        <v>4.0600000000000002E-3</v>
      </c>
      <c r="P3" s="10">
        <v>4.0099999999999997E-3</v>
      </c>
      <c r="Q3" s="10">
        <v>4.2500000000000003E-3</v>
      </c>
      <c r="R3" s="10">
        <v>3.9699999999999996E-3</v>
      </c>
      <c r="S3" s="10">
        <v>3.8899999999999998E-3</v>
      </c>
      <c r="T3" s="10">
        <v>4.0299999999999997E-3</v>
      </c>
      <c r="U3" s="10">
        <v>4.0600000000000002E-3</v>
      </c>
      <c r="V3" s="10">
        <v>4.1599999999999996E-3</v>
      </c>
      <c r="W3" s="10">
        <v>4.0699999999999998E-3</v>
      </c>
      <c r="X3" s="12">
        <v>3.9300000000000003E-3</v>
      </c>
      <c r="Y3" s="12">
        <v>3.16E-3</v>
      </c>
      <c r="Z3" s="12">
        <v>3.47E-3</v>
      </c>
      <c r="AA3" s="12">
        <v>3.81E-3</v>
      </c>
      <c r="AB3" s="12">
        <v>3.81E-3</v>
      </c>
      <c r="AC3" s="12">
        <v>4.7499999999999999E-3</v>
      </c>
      <c r="AD3" s="12">
        <v>4.3E-3</v>
      </c>
      <c r="AE3" s="12">
        <v>4.0899999999999999E-3</v>
      </c>
      <c r="AF3" s="10">
        <v>4.1000000000000003E-3</v>
      </c>
      <c r="AG3" s="10">
        <v>4.0499999999999998E-3</v>
      </c>
      <c r="AH3" s="10">
        <v>4.0299999999999997E-3</v>
      </c>
      <c r="AI3" s="10">
        <v>3.9899999999999996E-3</v>
      </c>
      <c r="AJ3" s="10">
        <v>4.1200000000000004E-3</v>
      </c>
      <c r="AK3" s="10">
        <v>4.0499999999999998E-3</v>
      </c>
      <c r="AL3" s="10">
        <v>4.0200000000000001E-3</v>
      </c>
      <c r="AM3" s="10">
        <v>4.5599999999999998E-3</v>
      </c>
      <c r="AN3" s="10">
        <v>4.45E-3</v>
      </c>
      <c r="AO3" s="10">
        <v>4.0000000000000001E-3</v>
      </c>
      <c r="AP3" s="10">
        <v>3.9500000000000004E-3</v>
      </c>
      <c r="AR3" s="10">
        <f>D3</f>
        <v>4.0699999999999998E-3</v>
      </c>
      <c r="AS3" s="10">
        <f>E3</f>
        <v>3.9899999999999996E-3</v>
      </c>
      <c r="AT3" s="10">
        <f>F3</f>
        <v>4.0400000000000002E-3</v>
      </c>
      <c r="AU3" s="10">
        <f>G3</f>
        <v>4.1700000000000001E-3</v>
      </c>
      <c r="AV3" s="10">
        <f>H3</f>
        <v>4.1799999999999997E-3</v>
      </c>
      <c r="AW3" s="10">
        <f>AVERAGE(I3,L3)</f>
        <v>4.5249999999999995E-3</v>
      </c>
      <c r="AX3" s="13">
        <f>AVERAGE(J3:K3)</f>
        <v>4.2950000000000002E-3</v>
      </c>
      <c r="AY3" s="10">
        <f>Q3</f>
        <v>4.2500000000000003E-3</v>
      </c>
      <c r="AZ3" s="10">
        <f>R3</f>
        <v>3.9699999999999996E-3</v>
      </c>
      <c r="BA3" s="10">
        <f>AVERAGE(M3,P3,S3)</f>
        <v>3.9699999999999996E-3</v>
      </c>
      <c r="BB3" s="10">
        <f>AVERAGE(O3,T3)</f>
        <v>4.045E-3</v>
      </c>
      <c r="BC3" s="10">
        <f>U3</f>
        <v>4.0600000000000002E-3</v>
      </c>
      <c r="BD3" s="10">
        <f>V3</f>
        <v>4.1599999999999996E-3</v>
      </c>
      <c r="BE3" s="10">
        <f>W3</f>
        <v>4.0699999999999998E-3</v>
      </c>
      <c r="BF3" s="10">
        <f>X3</f>
        <v>3.9300000000000003E-3</v>
      </c>
      <c r="BG3" s="10">
        <f>AVERAGE(Y3,AE3)</f>
        <v>3.6249999999999998E-3</v>
      </c>
      <c r="BH3" s="10">
        <f>Z3</f>
        <v>3.47E-3</v>
      </c>
      <c r="BI3" s="10">
        <f t="shared" ref="BI3:BJ3" si="1">AA3</f>
        <v>3.81E-3</v>
      </c>
      <c r="BJ3" s="10">
        <f t="shared" si="1"/>
        <v>3.81E-3</v>
      </c>
      <c r="BK3" s="10">
        <f>AC3</f>
        <v>4.7499999999999999E-3</v>
      </c>
      <c r="BL3" s="10">
        <f>AD3</f>
        <v>4.3E-3</v>
      </c>
      <c r="BM3" s="10">
        <f>AH3</f>
        <v>4.0299999999999997E-3</v>
      </c>
      <c r="BN3" s="10">
        <f>AVERAGE(AF3,AI3,AP3)</f>
        <v>4.0133333333333332E-3</v>
      </c>
      <c r="BO3" s="10">
        <f t="shared" ref="BO3:BR3" si="2">AJ3</f>
        <v>4.1200000000000004E-3</v>
      </c>
      <c r="BP3" s="10">
        <f t="shared" si="2"/>
        <v>4.0499999999999998E-3</v>
      </c>
      <c r="BQ3" s="10">
        <f>AVERAGE(AL3,AO3)</f>
        <v>4.0099999999999997E-3</v>
      </c>
      <c r="BR3" s="10">
        <f t="shared" si="2"/>
        <v>4.5599999999999998E-3</v>
      </c>
      <c r="BS3" s="10">
        <f>AN3</f>
        <v>4.45E-3</v>
      </c>
      <c r="BT3" s="10">
        <f>N3</f>
        <v>4.1599999999999996E-3</v>
      </c>
      <c r="BU3" s="10">
        <f>AG3</f>
        <v>4.0499999999999998E-3</v>
      </c>
    </row>
    <row r="4" spans="1:73" x14ac:dyDescent="0.2">
      <c r="A4" s="6">
        <v>103</v>
      </c>
      <c r="B4" s="4">
        <v>103</v>
      </c>
      <c r="C4" s="5" t="s">
        <v>201</v>
      </c>
      <c r="D4" s="12">
        <v>5.1900000000000002E-3</v>
      </c>
      <c r="E4" s="12">
        <v>5.1200000000000004E-3</v>
      </c>
      <c r="F4" s="12">
        <v>5.0600000000000003E-3</v>
      </c>
      <c r="G4" s="12">
        <v>5.2500000000000003E-3</v>
      </c>
      <c r="H4" s="12">
        <v>5.2100000000000002E-3</v>
      </c>
      <c r="I4" s="12">
        <v>5.7200000000000003E-3</v>
      </c>
      <c r="J4" s="12">
        <v>5.9100000000000003E-3</v>
      </c>
      <c r="K4" s="12">
        <v>5.5900000000000004E-3</v>
      </c>
      <c r="L4" s="12">
        <v>6.1799999999999997E-3</v>
      </c>
      <c r="M4" s="10">
        <v>5.1599999999999997E-3</v>
      </c>
      <c r="N4" s="10">
        <v>5.4400000000000004E-3</v>
      </c>
      <c r="O4" s="10">
        <v>5.2500000000000003E-3</v>
      </c>
      <c r="P4" s="10">
        <v>5.1200000000000004E-3</v>
      </c>
      <c r="Q4" s="10">
        <v>5.47E-3</v>
      </c>
      <c r="R4" s="10">
        <v>5.3099999999999996E-3</v>
      </c>
      <c r="S4" s="10">
        <v>5.2500000000000003E-3</v>
      </c>
      <c r="T4" s="10">
        <v>5.3699999999999998E-3</v>
      </c>
      <c r="U4" s="10">
        <v>5.3600000000000002E-3</v>
      </c>
      <c r="V4" s="10">
        <v>5.9300000000000004E-3</v>
      </c>
      <c r="W4" s="10">
        <v>5.9800000000000001E-3</v>
      </c>
      <c r="X4" s="12">
        <v>5.3899999999999998E-3</v>
      </c>
      <c r="Y4" s="12">
        <v>5.45E-3</v>
      </c>
      <c r="Z4" s="12">
        <v>5.5399999999999998E-3</v>
      </c>
      <c r="AA4" s="12">
        <v>5.5599999999999998E-3</v>
      </c>
      <c r="AB4" s="12">
        <v>5.7099999999999998E-3</v>
      </c>
      <c r="AC4" s="12">
        <v>6.0800000000000003E-3</v>
      </c>
      <c r="AD4" s="12">
        <v>5.8999999999999999E-3</v>
      </c>
      <c r="AE4" s="12">
        <v>5.3200000000000001E-3</v>
      </c>
      <c r="AF4" s="10">
        <v>5.1399999999999996E-3</v>
      </c>
      <c r="AG4" s="10">
        <v>5.8100000000000001E-3</v>
      </c>
      <c r="AH4" s="10">
        <v>5.0499999999999998E-3</v>
      </c>
      <c r="AI4" s="10">
        <v>5.0400000000000002E-3</v>
      </c>
      <c r="AJ4" s="10">
        <v>4.9899999999999996E-3</v>
      </c>
      <c r="AK4" s="10">
        <v>4.9699999999999996E-3</v>
      </c>
      <c r="AL4" s="10">
        <v>5.0699999999999999E-3</v>
      </c>
      <c r="AM4" s="10">
        <v>5.7000000000000002E-3</v>
      </c>
      <c r="AN4" s="10">
        <v>5.8999999999999999E-3</v>
      </c>
      <c r="AO4" s="10">
        <v>4.9699999999999996E-3</v>
      </c>
      <c r="AP4" s="10">
        <v>4.9699999999999996E-3</v>
      </c>
    </row>
    <row r="5" spans="1:73" x14ac:dyDescent="0.2">
      <c r="A5" s="7">
        <v>104</v>
      </c>
      <c r="B5" s="2">
        <v>104</v>
      </c>
      <c r="C5" s="3" t="s">
        <v>202</v>
      </c>
      <c r="D5" s="12">
        <v>7.1999999999999998E-3</v>
      </c>
      <c r="E5" s="12">
        <v>7.11E-3</v>
      </c>
      <c r="F5" s="12">
        <v>7.11E-3</v>
      </c>
      <c r="G5" s="12">
        <v>7.3299999999999997E-3</v>
      </c>
      <c r="H5" s="12">
        <v>7.5300000000000002E-3</v>
      </c>
      <c r="I5" s="12">
        <v>7.79E-3</v>
      </c>
      <c r="J5" s="12">
        <v>8.1200000000000005E-3</v>
      </c>
      <c r="K5" s="12">
        <v>8.0300000000000007E-3</v>
      </c>
      <c r="L5" s="12">
        <v>8.6199999999999992E-3</v>
      </c>
      <c r="M5" s="10">
        <v>7.1500000000000001E-3</v>
      </c>
      <c r="N5" s="10">
        <v>7.4400000000000004E-3</v>
      </c>
      <c r="O5" s="10">
        <v>7.43E-3</v>
      </c>
      <c r="P5" s="10">
        <v>7.4200000000000004E-3</v>
      </c>
      <c r="Q5" s="10">
        <v>7.62E-3</v>
      </c>
      <c r="R5" s="10">
        <v>7.2700000000000004E-3</v>
      </c>
      <c r="S5" s="10">
        <v>7.3800000000000003E-3</v>
      </c>
      <c r="T5" s="10">
        <v>7.3699999999999998E-3</v>
      </c>
      <c r="U5" s="10">
        <v>7.4999999999999997E-3</v>
      </c>
      <c r="V5" s="10">
        <v>8.0400000000000003E-3</v>
      </c>
      <c r="W5" s="10">
        <v>9.3799999999999994E-3</v>
      </c>
      <c r="X5" s="12">
        <v>7.3299999999999997E-3</v>
      </c>
      <c r="Y5" s="12">
        <v>7.3099999999999997E-3</v>
      </c>
      <c r="Z5" s="12">
        <v>7.5500000000000003E-3</v>
      </c>
      <c r="AA5" s="12">
        <v>7.4000000000000003E-3</v>
      </c>
      <c r="AB5" s="12">
        <v>7.6899999999999998E-3</v>
      </c>
      <c r="AC5" s="12">
        <v>8.0400000000000003E-3</v>
      </c>
      <c r="AD5" s="12">
        <v>7.5100000000000002E-3</v>
      </c>
      <c r="AE5" s="12">
        <v>7.0200000000000002E-3</v>
      </c>
      <c r="AF5" s="10">
        <v>7.0499999999999998E-3</v>
      </c>
      <c r="AG5" s="10">
        <v>7.9500000000000005E-3</v>
      </c>
      <c r="AH5" s="10">
        <v>6.9199999999999999E-3</v>
      </c>
      <c r="AI5" s="10">
        <v>6.9199999999999999E-3</v>
      </c>
      <c r="AJ5" s="10">
        <v>7.0800000000000004E-3</v>
      </c>
      <c r="AK5" s="10">
        <v>6.9499999999999996E-3</v>
      </c>
      <c r="AL5" s="10">
        <v>7.2100000000000003E-3</v>
      </c>
      <c r="AM5" s="10">
        <v>7.9000000000000008E-3</v>
      </c>
      <c r="AN5" s="10">
        <v>8.2500000000000004E-3</v>
      </c>
      <c r="AO5" s="10">
        <v>7.0800000000000004E-3</v>
      </c>
      <c r="AP5" s="10">
        <v>6.96E-3</v>
      </c>
    </row>
    <row r="6" spans="1:73" x14ac:dyDescent="0.2">
      <c r="A6" s="6">
        <v>117</v>
      </c>
      <c r="B6" s="4">
        <v>117</v>
      </c>
      <c r="C6" s="5" t="s">
        <v>215</v>
      </c>
      <c r="D6" s="12">
        <v>2.9099999999999998E-3</v>
      </c>
      <c r="E6" s="12">
        <v>2.97E-3</v>
      </c>
      <c r="F6" s="12">
        <v>3.0100000000000001E-3</v>
      </c>
      <c r="G6" s="12">
        <v>3.0300000000000001E-3</v>
      </c>
      <c r="H6" s="12">
        <v>3.16E-3</v>
      </c>
      <c r="I6" s="12">
        <v>3.0699999999999998E-3</v>
      </c>
      <c r="J6" s="12">
        <v>2.8600000000000001E-3</v>
      </c>
      <c r="K6" s="12">
        <v>2.8400000000000001E-3</v>
      </c>
      <c r="L6" s="12">
        <v>3.3300000000000001E-3</v>
      </c>
      <c r="M6" s="10">
        <v>3.1099999999999999E-3</v>
      </c>
      <c r="N6" s="10">
        <v>2.81E-3</v>
      </c>
      <c r="O6" s="10">
        <v>3.2499999999999999E-3</v>
      </c>
      <c r="P6" s="10">
        <v>3.16E-3</v>
      </c>
      <c r="Q6" s="10">
        <v>3.0799999999999998E-3</v>
      </c>
      <c r="R6" s="10">
        <v>3.0799999999999998E-3</v>
      </c>
      <c r="S6" s="10">
        <v>3.0699999999999998E-3</v>
      </c>
      <c r="T6" s="10">
        <v>3.0899999999999999E-3</v>
      </c>
      <c r="U6" s="10">
        <v>3.0100000000000001E-3</v>
      </c>
      <c r="V6" s="10">
        <v>3.16E-3</v>
      </c>
      <c r="W6" s="10">
        <v>3.0100000000000001E-3</v>
      </c>
      <c r="X6" s="12">
        <v>2.6800000000000001E-3</v>
      </c>
      <c r="Y6" s="12">
        <v>2.8E-3</v>
      </c>
      <c r="Z6" s="12">
        <v>2.7599999999999999E-3</v>
      </c>
      <c r="AA6" s="12">
        <v>2.8800000000000002E-3</v>
      </c>
      <c r="AB6" s="12">
        <v>2.7299999999999998E-3</v>
      </c>
      <c r="AC6" s="12">
        <v>2.7399999999999998E-3</v>
      </c>
      <c r="AD6" s="12">
        <v>2.5899999999999999E-3</v>
      </c>
      <c r="AE6" s="12">
        <v>2.7599999999999999E-3</v>
      </c>
      <c r="AF6" s="10">
        <v>3.1199999999999999E-3</v>
      </c>
      <c r="AG6" s="10">
        <v>2.8700000000000002E-3</v>
      </c>
      <c r="AH6" s="10">
        <v>2.9299999999999999E-3</v>
      </c>
      <c r="AI6" s="10">
        <v>3.0400000000000002E-3</v>
      </c>
      <c r="AJ6" s="10">
        <v>3.0899999999999999E-3</v>
      </c>
      <c r="AK6" s="10">
        <v>3.0599999999999998E-3</v>
      </c>
      <c r="AL6" s="10">
        <v>3.0999999999999999E-3</v>
      </c>
      <c r="AM6" s="10">
        <v>3.15E-3</v>
      </c>
      <c r="AN6" s="10">
        <v>2.9099999999999998E-3</v>
      </c>
      <c r="AO6" s="10">
        <v>3.1800000000000001E-3</v>
      </c>
      <c r="AP6" s="10">
        <v>3.0699999999999998E-3</v>
      </c>
    </row>
    <row r="7" spans="1:73" x14ac:dyDescent="0.2">
      <c r="A7" s="7">
        <v>118</v>
      </c>
      <c r="B7" s="2">
        <v>118</v>
      </c>
      <c r="C7" s="3" t="s">
        <v>216</v>
      </c>
      <c r="D7" s="12">
        <v>7.7400000000000004E-3</v>
      </c>
      <c r="E7" s="12">
        <v>7.79E-3</v>
      </c>
      <c r="F7" s="12">
        <v>7.6899999999999998E-3</v>
      </c>
      <c r="G7" s="12">
        <v>7.8200000000000006E-3</v>
      </c>
      <c r="H7" s="12">
        <v>7.7999999999999996E-3</v>
      </c>
      <c r="I7" s="12">
        <v>7.6299999999999996E-3</v>
      </c>
      <c r="J7" s="12">
        <v>7.7600000000000004E-3</v>
      </c>
      <c r="K7" s="12">
        <v>7.5500000000000003E-3</v>
      </c>
      <c r="L7" s="12">
        <v>8.0800000000000004E-3</v>
      </c>
      <c r="M7" s="10">
        <v>7.9100000000000004E-3</v>
      </c>
      <c r="N7" s="10">
        <v>7.5199999999999998E-3</v>
      </c>
      <c r="O7" s="10">
        <v>7.8600000000000007E-3</v>
      </c>
      <c r="P7" s="10">
        <v>7.8200000000000006E-3</v>
      </c>
      <c r="Q7" s="10">
        <v>8.0599999999999995E-3</v>
      </c>
      <c r="R7" s="10">
        <v>8.0599999999999995E-3</v>
      </c>
      <c r="S7" s="10">
        <v>7.8899999999999994E-3</v>
      </c>
      <c r="T7" s="10">
        <v>8.0000000000000002E-3</v>
      </c>
      <c r="U7" s="10">
        <v>7.8300000000000002E-3</v>
      </c>
      <c r="V7" s="10">
        <v>7.6E-3</v>
      </c>
      <c r="W7" s="10">
        <v>7.26E-3</v>
      </c>
      <c r="X7" s="12">
        <v>8.2000000000000007E-3</v>
      </c>
      <c r="Y7" s="12">
        <v>8.1899999999999994E-3</v>
      </c>
      <c r="Z7" s="12">
        <v>8.1399999999999997E-3</v>
      </c>
      <c r="AA7" s="12">
        <v>8.0999999999999996E-3</v>
      </c>
      <c r="AB7" s="12">
        <v>7.4599999999999996E-3</v>
      </c>
      <c r="AC7" s="12">
        <v>7.1000000000000004E-3</v>
      </c>
      <c r="AD7" s="12">
        <v>6.5500000000000003E-3</v>
      </c>
      <c r="AE7" s="12">
        <v>8.2000000000000007E-3</v>
      </c>
      <c r="AF7" s="10">
        <v>7.5900000000000004E-3</v>
      </c>
      <c r="AG7" s="10">
        <v>7.43E-3</v>
      </c>
      <c r="AH7" s="10">
        <v>7.7499999999999999E-3</v>
      </c>
      <c r="AI7" s="10">
        <v>7.79E-3</v>
      </c>
      <c r="AJ7" s="10">
        <v>7.7400000000000004E-3</v>
      </c>
      <c r="AK7" s="10">
        <v>7.6800000000000002E-3</v>
      </c>
      <c r="AL7" s="10">
        <v>7.7200000000000003E-3</v>
      </c>
      <c r="AM7" s="10">
        <v>7.7000000000000002E-3</v>
      </c>
      <c r="AN7" s="10">
        <v>7.4599999999999996E-3</v>
      </c>
      <c r="AO7" s="10">
        <v>7.3000000000000001E-3</v>
      </c>
      <c r="AP7" s="10">
        <v>7.4700000000000001E-3</v>
      </c>
    </row>
    <row r="8" spans="1:73" x14ac:dyDescent="0.2">
      <c r="A8" s="6">
        <v>122</v>
      </c>
      <c r="B8" s="4">
        <v>122</v>
      </c>
      <c r="C8" s="5" t="s">
        <v>220</v>
      </c>
      <c r="D8" s="12">
        <v>2.7200000000000002E-3</v>
      </c>
      <c r="E8" s="12">
        <v>2.5200000000000001E-3</v>
      </c>
      <c r="F8" s="12">
        <v>2.5100000000000001E-3</v>
      </c>
      <c r="G8" s="12">
        <v>2.4599999999999999E-3</v>
      </c>
      <c r="H8" s="12">
        <v>2.7399999999999998E-3</v>
      </c>
      <c r="I8" s="12">
        <v>2.81E-3</v>
      </c>
      <c r="J8" s="12">
        <v>2.7399999999999998E-3</v>
      </c>
      <c r="K8" s="12">
        <v>3.1900000000000001E-3</v>
      </c>
      <c r="L8" s="12">
        <v>2.8900000000000002E-3</v>
      </c>
      <c r="M8" s="10">
        <v>2.66E-3</v>
      </c>
      <c r="N8" s="10">
        <v>2.8999999999999998E-3</v>
      </c>
      <c r="O8" s="10">
        <v>2.6099999999999999E-3</v>
      </c>
      <c r="P8" s="10">
        <v>2.5400000000000002E-3</v>
      </c>
      <c r="Q8" s="10">
        <v>2.64E-3</v>
      </c>
      <c r="R8" s="10">
        <v>2.65E-3</v>
      </c>
      <c r="S8" s="10">
        <v>2.63E-3</v>
      </c>
      <c r="T8" s="10">
        <v>2.64E-3</v>
      </c>
      <c r="U8" s="10">
        <v>2.5799999999999998E-3</v>
      </c>
      <c r="V8" s="10">
        <v>3.0500000000000002E-3</v>
      </c>
      <c r="W8" s="10">
        <v>3.0200000000000001E-3</v>
      </c>
      <c r="X8" s="12">
        <v>2.7100000000000002E-3</v>
      </c>
      <c r="Y8" s="12">
        <v>2.7699999999999999E-3</v>
      </c>
      <c r="Z8" s="12">
        <v>2.7599999999999999E-3</v>
      </c>
      <c r="AA8" s="12">
        <v>2.81E-3</v>
      </c>
      <c r="AB8" s="12">
        <v>2.8400000000000001E-3</v>
      </c>
      <c r="AC8" s="12">
        <v>3.4499999999999999E-3</v>
      </c>
      <c r="AD8" s="12">
        <v>3.3300000000000001E-3</v>
      </c>
      <c r="AE8" s="12">
        <v>2.8800000000000002E-3</v>
      </c>
      <c r="AF8" s="10">
        <v>2.5799999999999998E-3</v>
      </c>
      <c r="AG8" s="10">
        <v>2.7699999999999999E-3</v>
      </c>
      <c r="AH8" s="10">
        <v>2.6900000000000001E-3</v>
      </c>
      <c r="AI8" s="10">
        <v>2.6199999999999999E-3</v>
      </c>
      <c r="AJ8" s="10">
        <v>2.5600000000000002E-3</v>
      </c>
      <c r="AK8" s="10">
        <v>2.5300000000000001E-3</v>
      </c>
      <c r="AL8" s="10">
        <v>2.5999999999999999E-3</v>
      </c>
      <c r="AM8" s="10">
        <v>2.8700000000000002E-3</v>
      </c>
      <c r="AN8" s="10">
        <v>2.97E-3</v>
      </c>
      <c r="AO8" s="10">
        <v>2.8600000000000001E-3</v>
      </c>
      <c r="AP8" s="10">
        <v>2.63E-3</v>
      </c>
    </row>
    <row r="9" spans="1:73" x14ac:dyDescent="0.2">
      <c r="A9" s="7">
        <v>124</v>
      </c>
      <c r="B9" s="2">
        <v>124</v>
      </c>
      <c r="C9" s="3" t="s">
        <v>222</v>
      </c>
      <c r="D9" s="12">
        <v>3.5200000000000001E-3</v>
      </c>
      <c r="E9" s="12">
        <v>3.3999999999999998E-3</v>
      </c>
      <c r="F9" s="12">
        <v>3.31E-3</v>
      </c>
      <c r="G9" s="12">
        <v>3.3500000000000001E-3</v>
      </c>
      <c r="H9" s="12">
        <v>3.4299999999999999E-3</v>
      </c>
      <c r="I9" s="12">
        <v>3.3999999999999998E-3</v>
      </c>
      <c r="J9" s="12">
        <v>3.3899999999999998E-3</v>
      </c>
      <c r="K9" s="12">
        <v>3.7000000000000002E-3</v>
      </c>
      <c r="L9" s="12">
        <v>3.5999999999999999E-3</v>
      </c>
      <c r="M9" s="10">
        <v>3.4099999999999998E-3</v>
      </c>
      <c r="N9" s="10">
        <v>3.7399999999999998E-3</v>
      </c>
      <c r="O9" s="10">
        <v>3.5400000000000002E-3</v>
      </c>
      <c r="P9" s="10">
        <v>3.47E-3</v>
      </c>
      <c r="Q9" s="10">
        <v>3.6099999999999999E-3</v>
      </c>
      <c r="R9" s="10">
        <v>3.62E-3</v>
      </c>
      <c r="S9" s="10">
        <v>3.5699999999999998E-3</v>
      </c>
      <c r="T9" s="10">
        <v>3.5400000000000002E-3</v>
      </c>
      <c r="U9" s="10">
        <v>3.62E-3</v>
      </c>
      <c r="V9" s="10">
        <v>3.6600000000000001E-3</v>
      </c>
      <c r="W9" s="10">
        <v>3.7100000000000002E-3</v>
      </c>
      <c r="X9" s="12">
        <v>3.8400000000000001E-3</v>
      </c>
      <c r="Y9" s="12">
        <v>3.8500000000000001E-3</v>
      </c>
      <c r="Z9" s="12">
        <v>3.8999999999999998E-3</v>
      </c>
      <c r="AA9" s="12">
        <v>3.9100000000000003E-3</v>
      </c>
      <c r="AB9" s="12">
        <v>4.1000000000000003E-3</v>
      </c>
      <c r="AC9" s="12">
        <v>4.2599999999999999E-3</v>
      </c>
      <c r="AD9" s="12">
        <v>4.2599999999999999E-3</v>
      </c>
      <c r="AE9" s="12">
        <v>4.0200000000000001E-3</v>
      </c>
      <c r="AF9" s="10">
        <v>3.4199999999999999E-3</v>
      </c>
      <c r="AG9" s="10">
        <v>3.63E-3</v>
      </c>
      <c r="AH9" s="10">
        <v>3.5500000000000002E-3</v>
      </c>
      <c r="AI9" s="10">
        <v>3.47E-3</v>
      </c>
      <c r="AJ9" s="10">
        <v>3.5500000000000002E-3</v>
      </c>
      <c r="AK9" s="10">
        <v>3.46E-3</v>
      </c>
      <c r="AL9" s="10">
        <v>3.5400000000000002E-3</v>
      </c>
      <c r="AM9" s="10">
        <v>3.6900000000000001E-3</v>
      </c>
      <c r="AN9" s="10">
        <v>3.7399999999999998E-3</v>
      </c>
      <c r="AO9" s="10">
        <v>3.7000000000000002E-3</v>
      </c>
      <c r="AP9" s="10">
        <v>3.5599999999999998E-3</v>
      </c>
    </row>
    <row r="10" spans="1:73" x14ac:dyDescent="0.2">
      <c r="A10" s="6">
        <v>125</v>
      </c>
      <c r="B10" s="4">
        <v>125</v>
      </c>
      <c r="C10" s="5" t="s">
        <v>223</v>
      </c>
      <c r="D10" s="12">
        <v>4.5100000000000001E-3</v>
      </c>
      <c r="E10" s="12">
        <v>4.4299999999999999E-3</v>
      </c>
      <c r="F10" s="12">
        <v>4.3E-3</v>
      </c>
      <c r="G10" s="12">
        <v>4.3499999999999997E-3</v>
      </c>
      <c r="H10" s="12">
        <v>4.1900000000000001E-3</v>
      </c>
      <c r="I10" s="12">
        <v>3.7599999999999999E-3</v>
      </c>
      <c r="J10" s="12">
        <v>3.9399999999999999E-3</v>
      </c>
      <c r="K10" s="12">
        <v>4.0699999999999998E-3</v>
      </c>
      <c r="L10" s="12">
        <v>3.9899999999999996E-3</v>
      </c>
      <c r="M10" s="10">
        <v>5.2300000000000003E-3</v>
      </c>
      <c r="N10" s="10">
        <v>4.1200000000000004E-3</v>
      </c>
      <c r="O10" s="10">
        <v>4.47E-3</v>
      </c>
      <c r="P10" s="10">
        <v>4.3899999999999998E-3</v>
      </c>
      <c r="Q10" s="10">
        <v>4.4000000000000003E-3</v>
      </c>
      <c r="R10" s="10">
        <v>4.47E-3</v>
      </c>
      <c r="S10" s="10">
        <v>4.2700000000000004E-3</v>
      </c>
      <c r="T10" s="10">
        <v>4.4099999999999999E-3</v>
      </c>
      <c r="U10" s="10">
        <v>4.1799999999999997E-3</v>
      </c>
      <c r="V10" s="10">
        <v>4.0099999999999997E-3</v>
      </c>
      <c r="W10" s="10">
        <v>4.2100000000000002E-3</v>
      </c>
      <c r="X10" s="12">
        <v>4.8500000000000001E-3</v>
      </c>
      <c r="Y10" s="12">
        <v>4.6899999999999997E-3</v>
      </c>
      <c r="Z10" s="12">
        <v>4.6499999999999996E-3</v>
      </c>
      <c r="AA10" s="12">
        <v>4.7800000000000004E-3</v>
      </c>
      <c r="AB10" s="12">
        <v>4.8799999999999998E-3</v>
      </c>
      <c r="AC10" s="12">
        <v>4.4400000000000004E-3</v>
      </c>
      <c r="AD10" s="12">
        <v>4.7000000000000002E-3</v>
      </c>
      <c r="AE10" s="12">
        <v>4.8300000000000001E-3</v>
      </c>
      <c r="AF10" s="10">
        <v>4.4400000000000004E-3</v>
      </c>
      <c r="AG10" s="10">
        <v>3.63E-3</v>
      </c>
      <c r="AH10" s="10">
        <v>4.5599999999999998E-3</v>
      </c>
      <c r="AI10" s="10">
        <v>4.45E-3</v>
      </c>
      <c r="AJ10" s="10">
        <v>4.5100000000000001E-3</v>
      </c>
      <c r="AK10" s="10">
        <v>4.4900000000000001E-3</v>
      </c>
      <c r="AL10" s="10">
        <v>4.45E-3</v>
      </c>
      <c r="AM10" s="10">
        <v>3.98E-3</v>
      </c>
      <c r="AN10" s="10">
        <v>4.1000000000000003E-3</v>
      </c>
      <c r="AO10" s="10">
        <v>4.4000000000000003E-3</v>
      </c>
      <c r="AP10" s="10">
        <v>4.5700000000000003E-3</v>
      </c>
    </row>
    <row r="11" spans="1:73" x14ac:dyDescent="0.2">
      <c r="A11" s="7">
        <v>126</v>
      </c>
      <c r="B11" s="2">
        <v>126</v>
      </c>
      <c r="C11" s="3" t="s">
        <v>224</v>
      </c>
      <c r="D11" s="12">
        <v>3.0599999999999998E-3</v>
      </c>
      <c r="E11" s="12">
        <v>3.0899999999999999E-3</v>
      </c>
      <c r="F11" s="12">
        <v>2.8700000000000002E-3</v>
      </c>
      <c r="G11" s="12">
        <v>2.9499999999999999E-3</v>
      </c>
      <c r="H11" s="12">
        <v>3.0799999999999998E-3</v>
      </c>
      <c r="I11" s="12">
        <v>3.31E-3</v>
      </c>
      <c r="J11" s="12">
        <v>3.2599999999999999E-3</v>
      </c>
      <c r="K11" s="12">
        <v>3.46E-3</v>
      </c>
      <c r="L11" s="12">
        <v>3.2299999999999998E-3</v>
      </c>
      <c r="M11" s="10">
        <v>3.0799999999999998E-3</v>
      </c>
      <c r="N11" s="10">
        <v>3.46E-3</v>
      </c>
      <c r="O11" s="10">
        <v>3.2200000000000002E-3</v>
      </c>
      <c r="P11" s="10">
        <v>3.1199999999999999E-3</v>
      </c>
      <c r="Q11" s="10">
        <v>3.1800000000000001E-3</v>
      </c>
      <c r="R11" s="10">
        <v>3.2599999999999999E-3</v>
      </c>
      <c r="S11" s="10">
        <v>3.0899999999999999E-3</v>
      </c>
      <c r="T11" s="10">
        <v>3.1900000000000001E-3</v>
      </c>
      <c r="U11" s="10">
        <v>3.15E-3</v>
      </c>
      <c r="V11" s="10">
        <v>3.3E-3</v>
      </c>
      <c r="W11" s="10">
        <v>3.31E-3</v>
      </c>
      <c r="X11" s="12">
        <v>3.2100000000000002E-3</v>
      </c>
      <c r="Y11" s="12">
        <v>3.32E-3</v>
      </c>
      <c r="Z11" s="12">
        <v>3.3E-3</v>
      </c>
      <c r="AA11" s="12">
        <v>3.3600000000000001E-3</v>
      </c>
      <c r="AB11" s="12">
        <v>3.49E-3</v>
      </c>
      <c r="AC11" s="12">
        <v>3.96E-3</v>
      </c>
      <c r="AD11" s="12">
        <v>3.7299999999999998E-3</v>
      </c>
      <c r="AE11" s="12">
        <v>3.5100000000000001E-3</v>
      </c>
      <c r="AF11" s="10">
        <v>3.0200000000000001E-3</v>
      </c>
      <c r="AG11" s="10">
        <v>3.4099999999999998E-3</v>
      </c>
      <c r="AH11" s="10">
        <v>3.14E-3</v>
      </c>
      <c r="AI11" s="10">
        <v>3.1700000000000001E-3</v>
      </c>
      <c r="AJ11" s="10">
        <v>3.0500000000000002E-3</v>
      </c>
      <c r="AK11" s="10">
        <v>3.0899999999999999E-3</v>
      </c>
      <c r="AL11" s="10">
        <v>3.2299999999999998E-3</v>
      </c>
      <c r="AM11" s="10">
        <v>3.3600000000000001E-3</v>
      </c>
      <c r="AN11" s="10">
        <v>3.3500000000000001E-3</v>
      </c>
      <c r="AO11" s="10">
        <v>3.2599999999999999E-3</v>
      </c>
      <c r="AP11" s="10">
        <v>2.98E-3</v>
      </c>
    </row>
    <row r="12" spans="1:73" x14ac:dyDescent="0.2">
      <c r="A12" s="6">
        <v>127</v>
      </c>
      <c r="B12" s="4">
        <v>127</v>
      </c>
      <c r="C12" s="5" t="s">
        <v>225</v>
      </c>
      <c r="D12" s="12">
        <v>2.2499999999999998E-3</v>
      </c>
      <c r="E12" s="12">
        <v>2.1800000000000001E-3</v>
      </c>
      <c r="F12" s="12">
        <v>2.0600000000000002E-3</v>
      </c>
      <c r="G12" s="12">
        <v>2.1700000000000001E-3</v>
      </c>
      <c r="H12" s="12">
        <v>2.2399999999999998E-3</v>
      </c>
      <c r="I12" s="12">
        <v>2.0799999999999998E-3</v>
      </c>
      <c r="J12" s="12">
        <v>1.89E-3</v>
      </c>
      <c r="K12" s="12">
        <v>2.1700000000000001E-3</v>
      </c>
      <c r="L12" s="12">
        <v>2.14E-3</v>
      </c>
      <c r="M12" s="10">
        <v>2.15E-3</v>
      </c>
      <c r="N12" s="10">
        <v>2.2100000000000002E-3</v>
      </c>
      <c r="O12" s="10">
        <v>2.2899999999999999E-3</v>
      </c>
      <c r="P12" s="10">
        <v>2.2499999999999998E-3</v>
      </c>
      <c r="Q12" s="10">
        <v>2.3E-3</v>
      </c>
      <c r="R12" s="10">
        <v>2.3600000000000001E-3</v>
      </c>
      <c r="S12" s="10">
        <v>2.2799999999999999E-3</v>
      </c>
      <c r="T12" s="10">
        <v>2.2799999999999999E-3</v>
      </c>
      <c r="U12" s="10">
        <v>2.2399999999999998E-3</v>
      </c>
      <c r="V12" s="10">
        <v>2.0100000000000001E-3</v>
      </c>
      <c r="W12" s="10">
        <v>2.14E-3</v>
      </c>
      <c r="X12" s="12">
        <v>2.31E-3</v>
      </c>
      <c r="Y12" s="12">
        <v>2.2499999999999998E-3</v>
      </c>
      <c r="Z12" s="12">
        <v>2.2499999999999998E-3</v>
      </c>
      <c r="AA12" s="12">
        <v>2.2799999999999999E-3</v>
      </c>
      <c r="AB12" s="12">
        <v>2.3400000000000001E-3</v>
      </c>
      <c r="AC12" s="12">
        <v>2.32E-3</v>
      </c>
      <c r="AD12" s="12">
        <v>2.2399999999999998E-3</v>
      </c>
      <c r="AE12" s="12">
        <v>2.4099999999999998E-3</v>
      </c>
      <c r="AF12" s="10">
        <v>2.1900000000000001E-3</v>
      </c>
      <c r="AG12" s="10">
        <v>2.0100000000000001E-3</v>
      </c>
      <c r="AH12" s="10">
        <v>2.32E-3</v>
      </c>
      <c r="AI12" s="10">
        <v>2.2100000000000002E-3</v>
      </c>
      <c r="AJ12" s="10">
        <v>2.2300000000000002E-3</v>
      </c>
      <c r="AK12" s="10">
        <v>2.2499999999999998E-3</v>
      </c>
      <c r="AL12" s="10">
        <v>2.2899999999999999E-3</v>
      </c>
      <c r="AM12" s="10">
        <v>2.1700000000000001E-3</v>
      </c>
      <c r="AN12" s="10">
        <v>2.1199999999999999E-3</v>
      </c>
      <c r="AO12" s="10">
        <v>2.2799999999999999E-3</v>
      </c>
      <c r="AP12" s="10">
        <v>2.0999999999999999E-3</v>
      </c>
    </row>
    <row r="13" spans="1:73" x14ac:dyDescent="0.2">
      <c r="A13" s="7">
        <v>128</v>
      </c>
      <c r="B13" s="2">
        <v>128</v>
      </c>
      <c r="C13" s="3" t="s">
        <v>226</v>
      </c>
      <c r="D13" s="12">
        <v>1.8400000000000001E-3</v>
      </c>
      <c r="E13" s="12">
        <v>1.7700000000000001E-3</v>
      </c>
      <c r="F13" s="12">
        <v>1.7700000000000001E-3</v>
      </c>
      <c r="G13" s="12">
        <v>1.75E-3</v>
      </c>
      <c r="H13" s="12">
        <v>1.7799999999999999E-3</v>
      </c>
      <c r="I13" s="12">
        <v>1.6900000000000001E-3</v>
      </c>
      <c r="J13" s="12">
        <v>1.4300000000000001E-3</v>
      </c>
      <c r="K13" s="12">
        <v>1.66E-3</v>
      </c>
      <c r="L13" s="12">
        <v>1.7600000000000001E-3</v>
      </c>
      <c r="M13" s="10">
        <v>1.7899999999999999E-3</v>
      </c>
      <c r="N13" s="10">
        <v>1.67E-3</v>
      </c>
      <c r="O13" s="10">
        <v>1.8400000000000001E-3</v>
      </c>
      <c r="P13" s="10">
        <v>1.9400000000000001E-3</v>
      </c>
      <c r="Q13" s="10">
        <v>1.89E-3</v>
      </c>
      <c r="R13" s="10">
        <v>1.9E-3</v>
      </c>
      <c r="S13" s="10">
        <v>1.9E-3</v>
      </c>
      <c r="T13" s="10">
        <v>1.8799999999999999E-3</v>
      </c>
      <c r="U13" s="10">
        <v>1.8600000000000001E-3</v>
      </c>
      <c r="V13" s="10">
        <v>1.64E-3</v>
      </c>
      <c r="W13" s="10">
        <v>1.57E-3</v>
      </c>
      <c r="X13" s="12">
        <v>1.7700000000000001E-3</v>
      </c>
      <c r="Y13" s="12">
        <v>1.7899999999999999E-3</v>
      </c>
      <c r="Z13" s="12">
        <v>1.8E-3</v>
      </c>
      <c r="AA13" s="12">
        <v>1.83E-3</v>
      </c>
      <c r="AB13" s="12">
        <v>1.7899999999999999E-3</v>
      </c>
      <c r="AC13" s="12">
        <v>1.67E-3</v>
      </c>
      <c r="AD13" s="12">
        <v>1.48E-3</v>
      </c>
      <c r="AE13" s="12">
        <v>1.8500000000000001E-3</v>
      </c>
      <c r="AF13" s="10">
        <v>1.8799999999999999E-3</v>
      </c>
      <c r="AG13" s="10">
        <v>1.6299999999999999E-3</v>
      </c>
      <c r="AH13" s="10">
        <v>1.8799999999999999E-3</v>
      </c>
      <c r="AI13" s="10">
        <v>1.8400000000000001E-3</v>
      </c>
      <c r="AJ13" s="10">
        <v>1.8799999999999999E-3</v>
      </c>
      <c r="AK13" s="10">
        <v>1.8799999999999999E-3</v>
      </c>
      <c r="AL13" s="10">
        <v>1.9499999999999999E-3</v>
      </c>
      <c r="AM13" s="10">
        <v>1.72E-3</v>
      </c>
      <c r="AN13" s="10">
        <v>1.48E-3</v>
      </c>
      <c r="AO13" s="10">
        <v>1.92E-3</v>
      </c>
      <c r="AP13" s="10">
        <v>1.8500000000000001E-3</v>
      </c>
    </row>
    <row r="14" spans="1:73" x14ac:dyDescent="0.2">
      <c r="A14" s="6">
        <v>202</v>
      </c>
      <c r="B14" s="4">
        <v>202</v>
      </c>
      <c r="C14" s="5" t="s">
        <v>233</v>
      </c>
      <c r="D14" s="12">
        <v>6.1799999999999997E-3</v>
      </c>
      <c r="E14" s="12">
        <v>5.9500000000000004E-3</v>
      </c>
      <c r="F14" s="12">
        <v>5.8399999999999997E-3</v>
      </c>
      <c r="G14" s="12">
        <v>5.9100000000000003E-3</v>
      </c>
      <c r="H14" s="12">
        <v>5.79E-3</v>
      </c>
      <c r="I14" s="12">
        <v>5.79E-3</v>
      </c>
      <c r="J14" s="12">
        <v>5.4400000000000004E-3</v>
      </c>
      <c r="K14" s="12">
        <v>4.96E-3</v>
      </c>
      <c r="L14" s="12">
        <v>5.9300000000000004E-3</v>
      </c>
      <c r="M14" s="10">
        <v>5.47E-3</v>
      </c>
      <c r="N14" s="10">
        <v>5.1599999999999997E-3</v>
      </c>
      <c r="O14" s="10">
        <v>6.0499999999999998E-3</v>
      </c>
      <c r="P14" s="10">
        <v>6.2199999999999998E-3</v>
      </c>
      <c r="Q14" s="10">
        <v>6.0600000000000003E-3</v>
      </c>
      <c r="R14" s="10">
        <v>6.0899999999999999E-3</v>
      </c>
      <c r="S14" s="10">
        <v>5.7600000000000004E-3</v>
      </c>
      <c r="T14" s="10">
        <v>6.0899999999999999E-3</v>
      </c>
      <c r="U14" s="10">
        <v>5.5399999999999998E-3</v>
      </c>
      <c r="V14" s="10">
        <v>5.4999999999999997E-3</v>
      </c>
      <c r="W14" s="10">
        <v>5.2300000000000003E-3</v>
      </c>
      <c r="X14" s="12">
        <v>5.9100000000000003E-3</v>
      </c>
      <c r="Y14" s="12">
        <v>6.1500000000000001E-3</v>
      </c>
      <c r="Z14" s="12">
        <v>6.2399999999999999E-3</v>
      </c>
      <c r="AA14" s="12">
        <v>5.94E-3</v>
      </c>
      <c r="AB14" s="12">
        <v>5.62E-3</v>
      </c>
      <c r="AC14" s="12">
        <v>5.0400000000000002E-3</v>
      </c>
      <c r="AD14" s="12">
        <v>4.3E-3</v>
      </c>
      <c r="AE14" s="12">
        <v>5.8799999999999998E-3</v>
      </c>
      <c r="AF14" s="10">
        <v>6.0000000000000001E-3</v>
      </c>
      <c r="AG14" s="10">
        <v>5.28E-3</v>
      </c>
      <c r="AH14" s="10">
        <v>6.0800000000000003E-3</v>
      </c>
      <c r="AI14" s="10">
        <v>5.8399999999999997E-3</v>
      </c>
      <c r="AJ14" s="10">
        <v>6.4099999999999999E-3</v>
      </c>
      <c r="AK14" s="10">
        <v>6.3400000000000001E-3</v>
      </c>
      <c r="AL14" s="10">
        <v>6.0899999999999999E-3</v>
      </c>
      <c r="AM14" s="10">
        <v>5.8300000000000001E-3</v>
      </c>
      <c r="AN14" s="10">
        <v>5.28E-3</v>
      </c>
      <c r="AO14" s="10">
        <v>4.96E-3</v>
      </c>
      <c r="AP14" s="10">
        <v>5.2300000000000003E-3</v>
      </c>
    </row>
    <row r="15" spans="1:73" x14ac:dyDescent="0.2">
      <c r="A15" s="7">
        <v>304</v>
      </c>
      <c r="B15" s="2">
        <v>304</v>
      </c>
      <c r="C15" s="3" t="s">
        <v>253</v>
      </c>
      <c r="D15" s="12">
        <v>9.3299999999999998E-3</v>
      </c>
      <c r="E15" s="12">
        <v>9.4699999999999993E-3</v>
      </c>
      <c r="F15" s="12">
        <v>9.2099999999999994E-3</v>
      </c>
      <c r="G15" s="12">
        <v>9.4699999999999993E-3</v>
      </c>
      <c r="H15" s="12">
        <v>9.2899999999999996E-3</v>
      </c>
      <c r="I15" s="12">
        <v>8.8299999999999993E-3</v>
      </c>
      <c r="J15" s="12">
        <v>9.5499999999999995E-3</v>
      </c>
      <c r="K15" s="12">
        <v>9.6100000000000005E-3</v>
      </c>
      <c r="L15" s="12">
        <v>9.2899999999999996E-3</v>
      </c>
      <c r="M15" s="10">
        <v>8.9599999999999992E-3</v>
      </c>
      <c r="N15" s="10">
        <v>8.7200000000000003E-3</v>
      </c>
      <c r="O15" s="10">
        <v>9.0799999999999995E-3</v>
      </c>
      <c r="P15" s="10">
        <v>8.7399999999999995E-3</v>
      </c>
      <c r="Q15" s="10">
        <v>9.0699999999999999E-3</v>
      </c>
      <c r="R15" s="10">
        <v>8.9499999999999996E-3</v>
      </c>
      <c r="S15" s="10">
        <v>8.8699999999999994E-3</v>
      </c>
      <c r="T15" s="10">
        <v>8.9300000000000004E-3</v>
      </c>
      <c r="U15" s="10">
        <v>8.5100000000000002E-3</v>
      </c>
      <c r="V15" s="10">
        <v>8.4799999999999997E-3</v>
      </c>
      <c r="W15" s="10">
        <v>8.9599999999999992E-3</v>
      </c>
      <c r="X15" s="12">
        <v>8.2699999999999996E-3</v>
      </c>
      <c r="Y15" s="12">
        <v>8.3300000000000006E-3</v>
      </c>
      <c r="Z15" s="12">
        <v>8.4499999999999992E-3</v>
      </c>
      <c r="AA15" s="12">
        <v>8.3599999999999994E-3</v>
      </c>
      <c r="AB15" s="12">
        <v>8.4499999999999992E-3</v>
      </c>
      <c r="AC15" s="12">
        <v>8.4600000000000005E-3</v>
      </c>
      <c r="AD15" s="12">
        <v>9.0600000000000003E-3</v>
      </c>
      <c r="AE15" s="12">
        <v>8.3700000000000007E-3</v>
      </c>
      <c r="AF15" s="10">
        <v>9.2599999999999991E-3</v>
      </c>
      <c r="AG15" s="10">
        <v>8.6099999999999996E-3</v>
      </c>
      <c r="AH15" s="10">
        <v>8.9899999999999997E-3</v>
      </c>
      <c r="AI15" s="10">
        <v>9.4800000000000006E-3</v>
      </c>
      <c r="AJ15" s="10">
        <v>9.2300000000000004E-3</v>
      </c>
      <c r="AK15" s="10">
        <v>9.1999999999999998E-3</v>
      </c>
      <c r="AL15" s="10">
        <v>9.4400000000000005E-3</v>
      </c>
      <c r="AM15" s="10">
        <v>9.0600000000000003E-3</v>
      </c>
      <c r="AN15" s="10">
        <v>9.7199999999999995E-3</v>
      </c>
      <c r="AO15" s="10">
        <v>9.2300000000000004E-3</v>
      </c>
      <c r="AP15" s="10">
        <v>9.1800000000000007E-3</v>
      </c>
    </row>
    <row r="16" spans="1:73" x14ac:dyDescent="0.2">
      <c r="A16" s="6">
        <v>354</v>
      </c>
      <c r="B16" s="4">
        <v>354</v>
      </c>
      <c r="C16" s="5" t="s">
        <v>263</v>
      </c>
      <c r="D16" s="12">
        <v>4.4999999999999997E-3</v>
      </c>
      <c r="E16" s="12">
        <v>4.4799999999999996E-3</v>
      </c>
      <c r="F16" s="12">
        <v>4.3600000000000002E-3</v>
      </c>
      <c r="G16" s="12">
        <v>4.4200000000000003E-3</v>
      </c>
      <c r="H16" s="12">
        <v>4.4400000000000004E-3</v>
      </c>
      <c r="I16" s="12">
        <v>4.5100000000000001E-3</v>
      </c>
      <c r="J16" s="12">
        <v>4.5300000000000002E-3</v>
      </c>
      <c r="K16" s="12">
        <v>4.3699999999999998E-3</v>
      </c>
      <c r="L16" s="12">
        <v>4.3899999999999998E-3</v>
      </c>
      <c r="M16" s="10">
        <v>4.2599999999999999E-3</v>
      </c>
      <c r="N16" s="10">
        <v>4.47E-3</v>
      </c>
      <c r="O16" s="10">
        <v>4.3699999999999998E-3</v>
      </c>
      <c r="P16" s="10">
        <v>4.3E-3</v>
      </c>
      <c r="Q16" s="10">
        <v>4.4400000000000004E-3</v>
      </c>
      <c r="R16" s="10">
        <v>4.5100000000000001E-3</v>
      </c>
      <c r="S16" s="10">
        <v>4.4200000000000003E-3</v>
      </c>
      <c r="T16" s="10">
        <v>4.45E-3</v>
      </c>
      <c r="U16" s="10">
        <v>4.4799999999999996E-3</v>
      </c>
      <c r="V16" s="10">
        <v>4.6800000000000001E-3</v>
      </c>
      <c r="W16" s="10">
        <v>4.4799999999999996E-3</v>
      </c>
      <c r="X16" s="12">
        <v>4.5599999999999998E-3</v>
      </c>
      <c r="Y16" s="12">
        <v>4.47E-3</v>
      </c>
      <c r="Z16" s="12">
        <v>4.5100000000000001E-3</v>
      </c>
      <c r="AA16" s="12">
        <v>4.5599999999999998E-3</v>
      </c>
      <c r="AB16" s="12">
        <v>4.7999999999999996E-3</v>
      </c>
      <c r="AC16" s="12">
        <v>5.1200000000000004E-3</v>
      </c>
      <c r="AD16" s="12">
        <v>4.81E-3</v>
      </c>
      <c r="AE16" s="12">
        <v>4.7200000000000002E-3</v>
      </c>
      <c r="AF16" s="10">
        <v>4.3200000000000001E-3</v>
      </c>
      <c r="AG16" s="10">
        <v>4.5900000000000003E-3</v>
      </c>
      <c r="AH16" s="10">
        <v>4.4000000000000003E-3</v>
      </c>
      <c r="AI16" s="10">
        <v>4.3600000000000002E-3</v>
      </c>
      <c r="AJ16" s="10">
        <v>4.3099999999999996E-3</v>
      </c>
      <c r="AK16" s="10">
        <v>4.3499999999999997E-3</v>
      </c>
      <c r="AL16" s="10">
        <v>4.4799999999999996E-3</v>
      </c>
      <c r="AM16" s="10">
        <v>4.5900000000000003E-3</v>
      </c>
      <c r="AN16" s="10">
        <v>4.5300000000000002E-3</v>
      </c>
      <c r="AO16" s="10">
        <v>4.5399999999999998E-3</v>
      </c>
      <c r="AP16" s="10">
        <v>4.4299999999999999E-3</v>
      </c>
    </row>
    <row r="17" spans="1:42" x14ac:dyDescent="0.2">
      <c r="A17" s="7">
        <v>412</v>
      </c>
      <c r="B17" s="2">
        <v>412</v>
      </c>
      <c r="C17" s="3" t="s">
        <v>274</v>
      </c>
      <c r="D17" s="12">
        <v>2.97E-3</v>
      </c>
      <c r="E17" s="12">
        <v>3.0500000000000002E-3</v>
      </c>
      <c r="F17" s="12">
        <v>2.96E-3</v>
      </c>
      <c r="G17" s="12">
        <v>3.16E-3</v>
      </c>
      <c r="H17" s="12">
        <v>3.3800000000000002E-3</v>
      </c>
      <c r="I17" s="12">
        <v>3.4499999999999999E-3</v>
      </c>
      <c r="J17" s="12">
        <v>3.3E-3</v>
      </c>
      <c r="K17" s="12">
        <v>2.7499999999999998E-3</v>
      </c>
      <c r="L17" s="12">
        <v>2.99E-3</v>
      </c>
      <c r="M17" s="10">
        <v>3.0899999999999999E-3</v>
      </c>
      <c r="N17" s="10">
        <v>2.8700000000000002E-3</v>
      </c>
      <c r="O17" s="10">
        <v>3.1700000000000001E-3</v>
      </c>
      <c r="P17" s="10">
        <v>3.0400000000000002E-3</v>
      </c>
      <c r="Q17" s="10">
        <v>3.0999999999999999E-3</v>
      </c>
      <c r="R17" s="10">
        <v>3.0799999999999998E-3</v>
      </c>
      <c r="S17" s="10">
        <v>3.0300000000000001E-3</v>
      </c>
      <c r="T17" s="10">
        <v>3.0999999999999999E-3</v>
      </c>
      <c r="U17" s="10">
        <v>3.0200000000000001E-3</v>
      </c>
      <c r="V17" s="10">
        <v>3.2399999999999998E-3</v>
      </c>
      <c r="W17" s="10">
        <v>2.66E-3</v>
      </c>
      <c r="X17" s="12">
        <v>2.9499999999999999E-3</v>
      </c>
      <c r="Y17" s="12">
        <v>3.0899999999999999E-3</v>
      </c>
      <c r="Z17" s="12">
        <v>3.0200000000000001E-3</v>
      </c>
      <c r="AA17" s="12">
        <v>3.0500000000000002E-3</v>
      </c>
      <c r="AB17" s="12">
        <v>2.96E-3</v>
      </c>
      <c r="AC17" s="12">
        <v>2.8400000000000001E-3</v>
      </c>
      <c r="AD17" s="12">
        <v>2.5200000000000001E-3</v>
      </c>
      <c r="AE17" s="12">
        <v>3.0100000000000001E-3</v>
      </c>
      <c r="AF17" s="10">
        <v>3.1199999999999999E-3</v>
      </c>
      <c r="AG17" s="10">
        <v>3.0899999999999999E-3</v>
      </c>
      <c r="AH17" s="10">
        <v>3.0000000000000001E-3</v>
      </c>
      <c r="AI17" s="10">
        <v>3.0699999999999998E-3</v>
      </c>
      <c r="AJ17" s="10">
        <v>3.0300000000000001E-3</v>
      </c>
      <c r="AK17" s="10">
        <v>3.0699999999999998E-3</v>
      </c>
      <c r="AL17" s="10">
        <v>3.0799999999999998E-3</v>
      </c>
      <c r="AM17" s="10">
        <v>3.1800000000000001E-3</v>
      </c>
      <c r="AN17" s="10">
        <v>2.9299999999999999E-3</v>
      </c>
      <c r="AO17" s="10">
        <v>3.0799999999999998E-3</v>
      </c>
      <c r="AP17" s="10">
        <v>3.0999999999999999E-3</v>
      </c>
    </row>
    <row r="18" spans="1:42" x14ac:dyDescent="0.2">
      <c r="A18" s="6">
        <v>417</v>
      </c>
      <c r="B18" s="4">
        <v>417</v>
      </c>
      <c r="C18" s="5" t="s">
        <v>279</v>
      </c>
      <c r="D18" s="12">
        <v>3.3E-3</v>
      </c>
      <c r="E18" s="12">
        <v>3.3300000000000001E-3</v>
      </c>
      <c r="F18" s="12">
        <v>3.29E-3</v>
      </c>
      <c r="G18" s="12">
        <v>3.2799999999999999E-3</v>
      </c>
      <c r="H18" s="12">
        <v>4.0600000000000002E-3</v>
      </c>
      <c r="I18" s="12">
        <v>3.7599999999999999E-3</v>
      </c>
      <c r="J18" s="12">
        <v>3.2599999999999999E-3</v>
      </c>
      <c r="K18" s="12">
        <v>2.9499999999999999E-3</v>
      </c>
      <c r="L18" s="12">
        <v>3.7799999999999999E-3</v>
      </c>
      <c r="M18" s="10">
        <v>3.1900000000000001E-3</v>
      </c>
      <c r="N18" s="10">
        <v>2.97E-3</v>
      </c>
      <c r="O18" s="10">
        <v>3.2299999999999998E-3</v>
      </c>
      <c r="P18" s="10">
        <v>3.2799999999999999E-3</v>
      </c>
      <c r="Q18" s="10">
        <v>3.31E-3</v>
      </c>
      <c r="R18" s="10">
        <v>3.4499999999999999E-3</v>
      </c>
      <c r="S18" s="10">
        <v>3.4199999999999999E-3</v>
      </c>
      <c r="T18" s="10">
        <v>3.3E-3</v>
      </c>
      <c r="U18" s="10">
        <v>3.31E-3</v>
      </c>
      <c r="V18" s="10">
        <v>3.2499999999999999E-3</v>
      </c>
      <c r="W18" s="10">
        <v>3.0400000000000002E-3</v>
      </c>
      <c r="X18" s="12">
        <v>3.1900000000000001E-3</v>
      </c>
      <c r="Y18" s="12">
        <v>3.13E-3</v>
      </c>
      <c r="Z18" s="12">
        <v>3.2499999999999999E-3</v>
      </c>
      <c r="AA18" s="12">
        <v>3.1199999999999999E-3</v>
      </c>
      <c r="AB18" s="12">
        <v>3.0400000000000002E-3</v>
      </c>
      <c r="AC18" s="12">
        <v>3.1099999999999999E-3</v>
      </c>
      <c r="AD18" s="12">
        <v>2.8600000000000001E-3</v>
      </c>
      <c r="AE18" s="12">
        <v>3.1099999999999999E-3</v>
      </c>
      <c r="AF18" s="10">
        <v>3.2799999999999999E-3</v>
      </c>
      <c r="AG18" s="10">
        <v>3.49E-3</v>
      </c>
      <c r="AH18" s="10">
        <v>3.1900000000000001E-3</v>
      </c>
      <c r="AI18" s="10">
        <v>3.29E-3</v>
      </c>
      <c r="AJ18" s="10">
        <v>3.2200000000000002E-3</v>
      </c>
      <c r="AK18" s="10">
        <v>3.32E-3</v>
      </c>
      <c r="AL18" s="10">
        <v>3.47E-3</v>
      </c>
      <c r="AM18" s="10">
        <v>3.7299999999999998E-3</v>
      </c>
      <c r="AN18" s="10">
        <v>3.2299999999999998E-3</v>
      </c>
      <c r="AO18" s="10">
        <v>3.5400000000000002E-3</v>
      </c>
      <c r="AP18" s="10">
        <v>3.3600000000000001E-3</v>
      </c>
    </row>
    <row r="19" spans="1:42" x14ac:dyDescent="0.2">
      <c r="A19" s="7">
        <v>420</v>
      </c>
      <c r="B19" s="2">
        <v>420</v>
      </c>
      <c r="C19" s="3" t="s">
        <v>282</v>
      </c>
      <c r="D19" s="12">
        <v>1.8E-3</v>
      </c>
      <c r="E19" s="12">
        <v>1.81E-3</v>
      </c>
      <c r="F19" s="12">
        <v>1.7700000000000001E-3</v>
      </c>
      <c r="G19" s="12">
        <v>1.81E-3</v>
      </c>
      <c r="H19" s="12">
        <v>1.81E-3</v>
      </c>
      <c r="I19" s="12">
        <v>1.83E-3</v>
      </c>
      <c r="J19" s="12">
        <v>1.6900000000000001E-3</v>
      </c>
      <c r="K19" s="12">
        <v>1.6800000000000001E-3</v>
      </c>
      <c r="L19" s="12">
        <v>1.97E-3</v>
      </c>
      <c r="M19" s="10">
        <v>1.74E-3</v>
      </c>
      <c r="N19" s="10">
        <v>1.67E-3</v>
      </c>
      <c r="O19" s="10">
        <v>1.83E-3</v>
      </c>
      <c r="P19" s="10">
        <v>1.81E-3</v>
      </c>
      <c r="Q19" s="10">
        <v>1.8799999999999999E-3</v>
      </c>
      <c r="R19" s="10">
        <v>1.8500000000000001E-3</v>
      </c>
      <c r="S19" s="10">
        <v>1.83E-3</v>
      </c>
      <c r="T19" s="10">
        <v>1.82E-3</v>
      </c>
      <c r="U19" s="10">
        <v>1.83E-3</v>
      </c>
      <c r="V19" s="10">
        <v>1.7700000000000001E-3</v>
      </c>
      <c r="W19" s="10">
        <v>1.6999999999999999E-3</v>
      </c>
      <c r="X19" s="12">
        <v>1.83E-3</v>
      </c>
      <c r="Y19" s="12">
        <v>1.8799999999999999E-3</v>
      </c>
      <c r="Z19" s="12">
        <v>1.9400000000000001E-3</v>
      </c>
      <c r="AA19" s="12">
        <v>1.9499999999999999E-3</v>
      </c>
      <c r="AB19" s="12">
        <v>1.8500000000000001E-3</v>
      </c>
      <c r="AC19" s="12">
        <v>2E-3</v>
      </c>
      <c r="AD19" s="12">
        <v>1.9400000000000001E-3</v>
      </c>
      <c r="AE19" s="12">
        <v>1.8799999999999999E-3</v>
      </c>
      <c r="AF19" s="10">
        <v>1.82E-3</v>
      </c>
      <c r="AG19" s="10">
        <v>1.74E-3</v>
      </c>
      <c r="AH19" s="10">
        <v>1.7899999999999999E-3</v>
      </c>
      <c r="AI19" s="10">
        <v>1.82E-3</v>
      </c>
      <c r="AJ19" s="10">
        <v>1.7799999999999999E-3</v>
      </c>
      <c r="AK19" s="10">
        <v>1.83E-3</v>
      </c>
      <c r="AL19" s="10">
        <v>1.8699999999999999E-3</v>
      </c>
      <c r="AM19" s="10">
        <v>1.8400000000000001E-3</v>
      </c>
      <c r="AN19" s="10">
        <v>1.74E-3</v>
      </c>
      <c r="AO19" s="10">
        <v>1.89E-3</v>
      </c>
      <c r="AP19" s="10">
        <v>1.81E-3</v>
      </c>
    </row>
    <row r="20" spans="1:42" x14ac:dyDescent="0.2">
      <c r="A20" s="6">
        <v>421</v>
      </c>
      <c r="B20" s="4">
        <v>421</v>
      </c>
      <c r="C20" s="5" t="s">
        <v>283</v>
      </c>
      <c r="D20" s="12">
        <v>2.2499999999999998E-3</v>
      </c>
      <c r="E20" s="12">
        <v>2.15E-3</v>
      </c>
      <c r="F20" s="12">
        <v>2.0999999999999999E-3</v>
      </c>
      <c r="G20" s="12">
        <v>2.0400000000000001E-3</v>
      </c>
      <c r="H20" s="12">
        <v>2.1199999999999999E-3</v>
      </c>
      <c r="I20" s="12">
        <v>1.89E-3</v>
      </c>
      <c r="J20" s="12">
        <v>1.81E-3</v>
      </c>
      <c r="K20" s="12">
        <v>1.5399999999999999E-3</v>
      </c>
      <c r="L20" s="12">
        <v>2.2000000000000001E-3</v>
      </c>
      <c r="M20" s="10">
        <v>2.0600000000000002E-3</v>
      </c>
      <c r="N20" s="10">
        <v>1.82E-3</v>
      </c>
      <c r="O20" s="10">
        <v>2.15E-3</v>
      </c>
      <c r="P20" s="10">
        <v>2.1700000000000001E-3</v>
      </c>
      <c r="Q20" s="10">
        <v>2.1299999999999999E-3</v>
      </c>
      <c r="R20" s="10">
        <v>2.0500000000000002E-3</v>
      </c>
      <c r="S20" s="10">
        <v>1.97E-3</v>
      </c>
      <c r="T20" s="10">
        <v>2.1199999999999999E-3</v>
      </c>
      <c r="U20" s="10">
        <v>2.0999999999999999E-3</v>
      </c>
      <c r="V20" s="10">
        <v>1.99E-3</v>
      </c>
      <c r="W20" s="10">
        <v>1.8400000000000001E-3</v>
      </c>
      <c r="X20" s="12">
        <v>2.0799999999999998E-3</v>
      </c>
      <c r="Y20" s="12">
        <v>2.0500000000000002E-3</v>
      </c>
      <c r="Z20" s="12">
        <v>2.0699999999999998E-3</v>
      </c>
      <c r="AA20" s="12">
        <v>2.1099999999999999E-3</v>
      </c>
      <c r="AB20" s="12">
        <v>2.0799999999999998E-3</v>
      </c>
      <c r="AC20" s="12">
        <v>2.2699999999999999E-3</v>
      </c>
      <c r="AD20" s="12">
        <v>2.2100000000000002E-3</v>
      </c>
      <c r="AE20" s="12">
        <v>2.0799999999999998E-3</v>
      </c>
      <c r="AF20" s="10">
        <v>2.2599999999999999E-3</v>
      </c>
      <c r="AG20" s="10">
        <v>1.83E-3</v>
      </c>
      <c r="AH20" s="10">
        <v>2.2499999999999998E-3</v>
      </c>
      <c r="AI20" s="10">
        <v>2.14E-3</v>
      </c>
      <c r="AJ20" s="10">
        <v>2.1800000000000001E-3</v>
      </c>
      <c r="AK20" s="10">
        <v>2.2200000000000002E-3</v>
      </c>
      <c r="AL20" s="10">
        <v>2.2000000000000001E-3</v>
      </c>
      <c r="AM20" s="10">
        <v>1.98E-3</v>
      </c>
      <c r="AN20" s="10">
        <v>1.8500000000000001E-3</v>
      </c>
      <c r="AO20" s="10">
        <v>2.1700000000000001E-3</v>
      </c>
      <c r="AP20" s="10">
        <v>2.1900000000000001E-3</v>
      </c>
    </row>
    <row r="21" spans="1:42" x14ac:dyDescent="0.2">
      <c r="A21" s="7">
        <v>422</v>
      </c>
      <c r="B21" s="2">
        <v>422</v>
      </c>
      <c r="C21" s="3" t="s">
        <v>284</v>
      </c>
      <c r="D21" s="12">
        <v>1.48E-3</v>
      </c>
      <c r="E21" s="12">
        <v>1.4400000000000001E-3</v>
      </c>
      <c r="F21" s="12">
        <v>1.39E-3</v>
      </c>
      <c r="G21" s="12">
        <v>1.4400000000000001E-3</v>
      </c>
      <c r="H21" s="12">
        <v>1.48E-3</v>
      </c>
      <c r="I21" s="12">
        <v>1.32E-3</v>
      </c>
      <c r="J21" s="12">
        <v>1.2700000000000001E-3</v>
      </c>
      <c r="K21" s="12">
        <v>1.4300000000000001E-3</v>
      </c>
      <c r="L21" s="12">
        <v>1.33E-3</v>
      </c>
      <c r="M21" s="10">
        <v>1.3600000000000001E-3</v>
      </c>
      <c r="N21" s="10">
        <v>1.34E-3</v>
      </c>
      <c r="O21" s="10">
        <v>1.4599999999999999E-3</v>
      </c>
      <c r="P21" s="10">
        <v>1.4300000000000001E-3</v>
      </c>
      <c r="Q21" s="10">
        <v>1.4400000000000001E-3</v>
      </c>
      <c r="R21" s="10">
        <v>1.41E-3</v>
      </c>
      <c r="S21" s="10">
        <v>1.4499999999999999E-3</v>
      </c>
      <c r="T21" s="10">
        <v>1.4400000000000001E-3</v>
      </c>
      <c r="U21" s="10">
        <v>1.4599999999999999E-3</v>
      </c>
      <c r="V21" s="10">
        <v>1.39E-3</v>
      </c>
      <c r="W21" s="10">
        <v>1.3600000000000001E-3</v>
      </c>
      <c r="X21" s="12">
        <v>1.4E-3</v>
      </c>
      <c r="Y21" s="12">
        <v>1.39E-3</v>
      </c>
      <c r="Z21" s="12">
        <v>1.4300000000000001E-3</v>
      </c>
      <c r="AA21" s="12">
        <v>1.3600000000000001E-3</v>
      </c>
      <c r="AB21" s="12">
        <v>1.4E-3</v>
      </c>
      <c r="AC21" s="12">
        <v>1.5399999999999999E-3</v>
      </c>
      <c r="AD21" s="12">
        <v>1.3799999999999999E-3</v>
      </c>
      <c r="AE21" s="12">
        <v>1.34E-3</v>
      </c>
      <c r="AF21" s="10">
        <v>1.41E-3</v>
      </c>
      <c r="AG21" s="10">
        <v>1.2800000000000001E-3</v>
      </c>
      <c r="AH21" s="10">
        <v>1.4300000000000001E-3</v>
      </c>
      <c r="AI21" s="10">
        <v>1.41E-3</v>
      </c>
      <c r="AJ21" s="10">
        <v>1.39E-3</v>
      </c>
      <c r="AK21" s="10">
        <v>1.4300000000000001E-3</v>
      </c>
      <c r="AL21" s="10">
        <v>1.4400000000000001E-3</v>
      </c>
      <c r="AM21" s="10">
        <v>1.23E-3</v>
      </c>
      <c r="AN21" s="10">
        <v>1.23E-3</v>
      </c>
      <c r="AO21" s="10">
        <v>1.4599999999999999E-3</v>
      </c>
      <c r="AP21" s="10">
        <v>1.4300000000000001E-3</v>
      </c>
    </row>
    <row r="22" spans="1:42" x14ac:dyDescent="0.2">
      <c r="A22" s="6">
        <v>504</v>
      </c>
      <c r="B22" s="4">
        <v>504</v>
      </c>
      <c r="C22" s="5" t="s">
        <v>288</v>
      </c>
      <c r="D22" s="12">
        <v>4.7499999999999999E-3</v>
      </c>
      <c r="E22" s="12">
        <v>4.8300000000000001E-3</v>
      </c>
      <c r="F22" s="12">
        <v>4.7000000000000002E-3</v>
      </c>
      <c r="G22" s="12">
        <v>4.7299999999999998E-3</v>
      </c>
      <c r="H22" s="12">
        <v>4.7200000000000002E-3</v>
      </c>
      <c r="I22" s="12">
        <v>4.2900000000000004E-3</v>
      </c>
      <c r="J22" s="12">
        <v>4.1599999999999996E-3</v>
      </c>
      <c r="K22" s="12">
        <v>4.1200000000000004E-3</v>
      </c>
      <c r="L22" s="12">
        <v>4.4099999999999999E-3</v>
      </c>
      <c r="M22" s="10">
        <v>4.6299999999999996E-3</v>
      </c>
      <c r="N22" s="10">
        <v>4.0600000000000002E-3</v>
      </c>
      <c r="O22" s="10">
        <v>4.8900000000000002E-3</v>
      </c>
      <c r="P22" s="10">
        <v>4.6800000000000001E-3</v>
      </c>
      <c r="Q22" s="10">
        <v>4.7800000000000004E-3</v>
      </c>
      <c r="R22" s="10">
        <v>4.7499999999999999E-3</v>
      </c>
      <c r="S22" s="10">
        <v>4.7099999999999998E-3</v>
      </c>
      <c r="T22" s="10">
        <v>4.6499999999999996E-3</v>
      </c>
      <c r="U22" s="10">
        <v>4.5500000000000002E-3</v>
      </c>
      <c r="V22" s="10">
        <v>4.4000000000000003E-3</v>
      </c>
      <c r="W22" s="10">
        <v>4.3E-3</v>
      </c>
      <c r="X22" s="12">
        <v>4.7699999999999999E-3</v>
      </c>
      <c r="Y22" s="12">
        <v>4.8500000000000001E-3</v>
      </c>
      <c r="Z22" s="12">
        <v>4.8900000000000002E-3</v>
      </c>
      <c r="AA22" s="12">
        <v>5.0400000000000002E-3</v>
      </c>
      <c r="AB22" s="12">
        <v>4.8399999999999997E-3</v>
      </c>
      <c r="AC22" s="12">
        <v>4.6699999999999997E-3</v>
      </c>
      <c r="AD22" s="12">
        <v>4.4999999999999997E-3</v>
      </c>
      <c r="AE22" s="12">
        <v>5.0000000000000001E-3</v>
      </c>
      <c r="AF22" s="10">
        <v>4.8900000000000002E-3</v>
      </c>
      <c r="AG22" s="10">
        <v>4.2500000000000003E-3</v>
      </c>
      <c r="AH22" s="10">
        <v>4.9100000000000003E-3</v>
      </c>
      <c r="AI22" s="10">
        <v>4.7299999999999998E-3</v>
      </c>
      <c r="AJ22" s="10">
        <v>4.9100000000000003E-3</v>
      </c>
      <c r="AK22" s="10">
        <v>4.8199999999999996E-3</v>
      </c>
      <c r="AL22" s="10">
        <v>4.7099999999999998E-3</v>
      </c>
      <c r="AM22" s="10">
        <v>4.4099999999999999E-3</v>
      </c>
      <c r="AN22" s="10">
        <v>4.2900000000000004E-3</v>
      </c>
      <c r="AO22" s="10">
        <v>4.8300000000000001E-3</v>
      </c>
      <c r="AP22" s="10">
        <v>4.9100000000000003E-3</v>
      </c>
    </row>
    <row r="23" spans="1:42" x14ac:dyDescent="0.2">
      <c r="A23" s="7">
        <v>506</v>
      </c>
      <c r="B23" s="2">
        <v>506</v>
      </c>
      <c r="C23" s="3" t="s">
        <v>290</v>
      </c>
      <c r="D23" s="12">
        <v>3.8E-3</v>
      </c>
      <c r="E23" s="12">
        <v>3.8E-3</v>
      </c>
      <c r="F23" s="12">
        <v>3.7100000000000002E-3</v>
      </c>
      <c r="G23" s="12">
        <v>3.7200000000000002E-3</v>
      </c>
      <c r="H23" s="12">
        <v>3.9899999999999996E-3</v>
      </c>
      <c r="I23" s="12">
        <v>4.1599999999999996E-3</v>
      </c>
      <c r="J23" s="12">
        <v>4.0099999999999997E-3</v>
      </c>
      <c r="K23" s="12">
        <v>4.2599999999999999E-3</v>
      </c>
      <c r="L23" s="12">
        <v>4.4200000000000003E-3</v>
      </c>
      <c r="M23" s="10">
        <v>3.6099999999999999E-3</v>
      </c>
      <c r="N23" s="10">
        <v>4.3600000000000002E-3</v>
      </c>
      <c r="O23" s="10">
        <v>3.8800000000000002E-3</v>
      </c>
      <c r="P23" s="10">
        <v>3.7799999999999999E-3</v>
      </c>
      <c r="Q23" s="10">
        <v>3.8600000000000001E-3</v>
      </c>
      <c r="R23" s="10">
        <v>3.8500000000000001E-3</v>
      </c>
      <c r="S23" s="10">
        <v>3.82E-3</v>
      </c>
      <c r="T23" s="10">
        <v>3.8E-3</v>
      </c>
      <c r="U23" s="10">
        <v>3.81E-3</v>
      </c>
      <c r="V23" s="10">
        <v>4.3099999999999996E-3</v>
      </c>
      <c r="W23" s="10">
        <v>4.15E-3</v>
      </c>
      <c r="X23" s="12">
        <v>3.9699999999999996E-3</v>
      </c>
      <c r="Y23" s="12">
        <v>3.96E-3</v>
      </c>
      <c r="Z23" s="12">
        <v>4.0099999999999997E-3</v>
      </c>
      <c r="AA23" s="12">
        <v>4.2900000000000004E-3</v>
      </c>
      <c r="AB23" s="12">
        <v>4.2399999999999998E-3</v>
      </c>
      <c r="AC23" s="12">
        <v>4.4799999999999996E-3</v>
      </c>
      <c r="AD23" s="12">
        <v>4.3299999999999996E-3</v>
      </c>
      <c r="AE23" s="12">
        <v>3.8800000000000002E-3</v>
      </c>
      <c r="AF23" s="10">
        <v>3.7100000000000002E-3</v>
      </c>
      <c r="AG23" s="10">
        <v>4.0699999999999998E-3</v>
      </c>
      <c r="AH23" s="10">
        <v>3.6700000000000001E-3</v>
      </c>
      <c r="AI23" s="10">
        <v>3.7499999999999999E-3</v>
      </c>
      <c r="AJ23" s="10">
        <v>3.7599999999999999E-3</v>
      </c>
      <c r="AK23" s="10">
        <v>3.79E-3</v>
      </c>
      <c r="AL23" s="10">
        <v>3.8E-3</v>
      </c>
      <c r="AM23" s="10">
        <v>4.1999999999999997E-3</v>
      </c>
      <c r="AN23" s="10">
        <v>4.15E-3</v>
      </c>
      <c r="AO23" s="10">
        <v>3.9199999999999999E-3</v>
      </c>
      <c r="AP23" s="10">
        <v>3.81E-3</v>
      </c>
    </row>
    <row r="24" spans="1:42" x14ac:dyDescent="0.2">
      <c r="A24" s="6">
        <v>507</v>
      </c>
      <c r="B24" s="4">
        <v>507</v>
      </c>
      <c r="C24" s="5" t="s">
        <v>291</v>
      </c>
      <c r="D24" s="12">
        <v>4.6699999999999997E-3</v>
      </c>
      <c r="E24" s="12">
        <v>4.7600000000000003E-3</v>
      </c>
      <c r="F24" s="12">
        <v>4.7200000000000002E-3</v>
      </c>
      <c r="G24" s="12">
        <v>4.81E-3</v>
      </c>
      <c r="H24" s="12">
        <v>4.8199999999999996E-3</v>
      </c>
      <c r="I24" s="12">
        <v>4.6499999999999996E-3</v>
      </c>
      <c r="J24" s="12">
        <v>4.5300000000000002E-3</v>
      </c>
      <c r="K24" s="12">
        <v>4.7200000000000002E-3</v>
      </c>
      <c r="L24" s="12">
        <v>5.3400000000000001E-3</v>
      </c>
      <c r="M24" s="10">
        <v>4.7999999999999996E-3</v>
      </c>
      <c r="N24" s="10">
        <v>5.2900000000000004E-3</v>
      </c>
      <c r="O24" s="10">
        <v>4.9300000000000004E-3</v>
      </c>
      <c r="P24" s="10">
        <v>4.9300000000000004E-3</v>
      </c>
      <c r="Q24" s="10">
        <v>5.0800000000000003E-3</v>
      </c>
      <c r="R24" s="10">
        <v>4.9399999999999999E-3</v>
      </c>
      <c r="S24" s="10">
        <v>4.8900000000000002E-3</v>
      </c>
      <c r="T24" s="10">
        <v>4.9500000000000004E-3</v>
      </c>
      <c r="U24" s="10">
        <v>5.0099999999999997E-3</v>
      </c>
      <c r="V24" s="10">
        <v>4.8900000000000002E-3</v>
      </c>
      <c r="W24" s="10">
        <v>4.8700000000000002E-3</v>
      </c>
      <c r="X24" s="12">
        <v>5.2900000000000004E-3</v>
      </c>
      <c r="Y24" s="12">
        <v>5.3499999999999997E-3</v>
      </c>
      <c r="Z24" s="12">
        <v>5.3299999999999997E-3</v>
      </c>
      <c r="AA24" s="12">
        <v>5.4000000000000003E-3</v>
      </c>
      <c r="AB24" s="12">
        <v>5.47E-3</v>
      </c>
      <c r="AC24" s="12">
        <v>5.2900000000000004E-3</v>
      </c>
      <c r="AD24" s="12">
        <v>5.1999999999999998E-3</v>
      </c>
      <c r="AE24" s="12">
        <v>5.2399999999999999E-3</v>
      </c>
      <c r="AF24" s="10">
        <v>4.8999999999999998E-3</v>
      </c>
      <c r="AG24" s="10">
        <v>4.9500000000000004E-3</v>
      </c>
      <c r="AH24" s="10">
        <v>4.7099999999999998E-3</v>
      </c>
      <c r="AI24" s="10">
        <v>4.5799999999999999E-3</v>
      </c>
      <c r="AJ24" s="10">
        <v>4.7699999999999999E-3</v>
      </c>
      <c r="AK24" s="10">
        <v>4.7200000000000002E-3</v>
      </c>
      <c r="AL24" s="10">
        <v>4.7400000000000003E-3</v>
      </c>
      <c r="AM24" s="10">
        <v>4.6899999999999997E-3</v>
      </c>
      <c r="AN24" s="10">
        <v>4.6800000000000001E-3</v>
      </c>
      <c r="AO24" s="10">
        <v>4.8700000000000002E-3</v>
      </c>
      <c r="AP24" s="10">
        <v>4.6899999999999997E-3</v>
      </c>
    </row>
    <row r="25" spans="1:42" x14ac:dyDescent="0.2">
      <c r="A25" s="7">
        <v>525</v>
      </c>
      <c r="B25" s="2">
        <v>525</v>
      </c>
      <c r="C25" s="3" t="s">
        <v>303</v>
      </c>
      <c r="D25" s="12">
        <v>3.63E-3</v>
      </c>
      <c r="E25" s="12">
        <v>3.5400000000000002E-3</v>
      </c>
      <c r="F25" s="12">
        <v>3.49E-3</v>
      </c>
      <c r="G25" s="12">
        <v>3.48E-3</v>
      </c>
      <c r="H25" s="12">
        <v>3.5000000000000001E-3</v>
      </c>
      <c r="I25" s="12">
        <v>3.5999999999999999E-3</v>
      </c>
      <c r="J25" s="12">
        <v>3.5500000000000002E-3</v>
      </c>
      <c r="K25" s="12">
        <v>3.62E-3</v>
      </c>
      <c r="L25" s="12">
        <v>3.7000000000000002E-3</v>
      </c>
      <c r="M25" s="10">
        <v>3.5999999999999999E-3</v>
      </c>
      <c r="N25" s="10">
        <v>3.7200000000000002E-3</v>
      </c>
      <c r="O25" s="10">
        <v>3.65E-3</v>
      </c>
      <c r="P25" s="10">
        <v>3.5999999999999999E-3</v>
      </c>
      <c r="Q25" s="10">
        <v>3.8500000000000001E-3</v>
      </c>
      <c r="R25" s="10">
        <v>3.7799999999999999E-3</v>
      </c>
      <c r="S25" s="10">
        <v>3.6600000000000001E-3</v>
      </c>
      <c r="T25" s="10">
        <v>3.65E-3</v>
      </c>
      <c r="U25" s="10">
        <v>3.8E-3</v>
      </c>
      <c r="V25" s="10">
        <v>3.8E-3</v>
      </c>
      <c r="W25" s="10">
        <v>3.6900000000000001E-3</v>
      </c>
      <c r="X25" s="12">
        <v>3.9300000000000003E-3</v>
      </c>
      <c r="Y25" s="12">
        <v>3.9300000000000003E-3</v>
      </c>
      <c r="Z25" s="12">
        <v>3.8999999999999998E-3</v>
      </c>
      <c r="AA25" s="12">
        <v>4.0499999999999998E-3</v>
      </c>
      <c r="AB25" s="12">
        <v>4.1399999999999996E-3</v>
      </c>
      <c r="AC25" s="12">
        <v>4.4299999999999999E-3</v>
      </c>
      <c r="AD25" s="12">
        <v>4.1999999999999997E-3</v>
      </c>
      <c r="AE25" s="12">
        <v>3.8600000000000001E-3</v>
      </c>
      <c r="AF25" s="10">
        <v>3.5799999999999998E-3</v>
      </c>
      <c r="AG25" s="10">
        <v>3.7100000000000002E-3</v>
      </c>
      <c r="AH25" s="10">
        <v>3.64E-3</v>
      </c>
      <c r="AI25" s="10">
        <v>3.62E-3</v>
      </c>
      <c r="AJ25" s="10">
        <v>3.5799999999999998E-3</v>
      </c>
      <c r="AK25" s="10">
        <v>3.5300000000000002E-3</v>
      </c>
      <c r="AL25" s="10">
        <v>3.63E-3</v>
      </c>
      <c r="AM25" s="10">
        <v>3.7299999999999998E-3</v>
      </c>
      <c r="AN25" s="10">
        <v>3.7699999999999999E-3</v>
      </c>
      <c r="AO25" s="10">
        <v>3.62E-3</v>
      </c>
      <c r="AP25" s="10">
        <v>3.7100000000000002E-3</v>
      </c>
    </row>
    <row r="26" spans="1:42" x14ac:dyDescent="0.2">
      <c r="A26" s="6">
        <v>526</v>
      </c>
      <c r="B26" s="4">
        <v>526</v>
      </c>
      <c r="C26" s="5" t="s">
        <v>304</v>
      </c>
      <c r="D26" s="12">
        <v>2.0799999999999998E-3</v>
      </c>
      <c r="E26" s="12">
        <v>2.0899999999999998E-3</v>
      </c>
      <c r="F26" s="12">
        <v>2.0899999999999998E-3</v>
      </c>
      <c r="G26" s="12">
        <v>2.0500000000000002E-3</v>
      </c>
      <c r="H26" s="12">
        <v>2.0400000000000001E-3</v>
      </c>
      <c r="I26" s="12">
        <v>2.0899999999999998E-3</v>
      </c>
      <c r="J26" s="12">
        <v>2.1900000000000001E-3</v>
      </c>
      <c r="K26" s="12">
        <v>2.32E-3</v>
      </c>
      <c r="L26" s="12">
        <v>2.0200000000000001E-3</v>
      </c>
      <c r="M26" s="10">
        <v>2.0699999999999998E-3</v>
      </c>
      <c r="N26" s="10">
        <v>2.2599999999999999E-3</v>
      </c>
      <c r="O26" s="10">
        <v>2.1299999999999999E-3</v>
      </c>
      <c r="P26" s="10">
        <v>2.1199999999999999E-3</v>
      </c>
      <c r="Q26" s="10">
        <v>2.0500000000000002E-3</v>
      </c>
      <c r="R26" s="10">
        <v>2.16E-3</v>
      </c>
      <c r="S26" s="10">
        <v>2.15E-3</v>
      </c>
      <c r="T26" s="10">
        <v>2.0899999999999998E-3</v>
      </c>
      <c r="U26" s="10">
        <v>2.1099999999999999E-3</v>
      </c>
      <c r="V26" s="10">
        <v>2.2399999999999998E-3</v>
      </c>
      <c r="W26" s="10">
        <v>2.31E-3</v>
      </c>
      <c r="X26" s="12">
        <v>1.99E-3</v>
      </c>
      <c r="Y26" s="12">
        <v>1.9599999999999999E-3</v>
      </c>
      <c r="Z26" s="12">
        <v>1.9E-3</v>
      </c>
      <c r="AA26" s="12">
        <v>2.0200000000000001E-3</v>
      </c>
      <c r="AB26" s="12">
        <v>2.0200000000000001E-3</v>
      </c>
      <c r="AC26" s="12">
        <v>2.2899999999999999E-3</v>
      </c>
      <c r="AD26" s="12">
        <v>2.3600000000000001E-3</v>
      </c>
      <c r="AE26" s="12">
        <v>1.9300000000000001E-3</v>
      </c>
      <c r="AF26" s="10">
        <v>2.0100000000000001E-3</v>
      </c>
      <c r="AG26" s="10">
        <v>2.2300000000000002E-3</v>
      </c>
      <c r="AH26" s="10">
        <v>2.0600000000000002E-3</v>
      </c>
      <c r="AI26" s="10">
        <v>2.0600000000000002E-3</v>
      </c>
      <c r="AJ26" s="10">
        <v>2.0400000000000001E-3</v>
      </c>
      <c r="AK26" s="10">
        <v>2.0999999999999999E-3</v>
      </c>
      <c r="AL26" s="10">
        <v>2.1099999999999999E-3</v>
      </c>
      <c r="AM26" s="10">
        <v>2.2100000000000002E-3</v>
      </c>
      <c r="AN26" s="10">
        <v>2.3E-3</v>
      </c>
      <c r="AO26" s="10">
        <v>2.1700000000000001E-3</v>
      </c>
      <c r="AP26" s="10">
        <v>2.0799999999999998E-3</v>
      </c>
    </row>
    <row r="27" spans="1:42" x14ac:dyDescent="0.2">
      <c r="A27" s="7">
        <v>527</v>
      </c>
      <c r="B27" s="2">
        <v>527</v>
      </c>
      <c r="C27" s="3" t="s">
        <v>305</v>
      </c>
      <c r="D27" s="12">
        <v>8.26E-3</v>
      </c>
      <c r="E27" s="12">
        <v>8.2299999999999995E-3</v>
      </c>
      <c r="F27" s="12">
        <v>8.0000000000000002E-3</v>
      </c>
      <c r="G27" s="12">
        <v>8.0099999999999998E-3</v>
      </c>
      <c r="H27" s="12">
        <v>8.1799999999999998E-3</v>
      </c>
      <c r="I27" s="12">
        <v>8.6199999999999992E-3</v>
      </c>
      <c r="J27" s="12">
        <v>7.9299999999999995E-3</v>
      </c>
      <c r="K27" s="12">
        <v>8.6700000000000006E-3</v>
      </c>
      <c r="L27" s="12">
        <v>8.8000000000000005E-3</v>
      </c>
      <c r="M27" s="10">
        <v>7.9000000000000008E-3</v>
      </c>
      <c r="N27" s="10">
        <v>9.8099999999999993E-3</v>
      </c>
      <c r="O27" s="10">
        <v>8.1499999999999993E-3</v>
      </c>
      <c r="P27" s="10">
        <v>7.9900000000000006E-3</v>
      </c>
      <c r="Q27" s="10">
        <v>8.43E-3</v>
      </c>
      <c r="R27" s="10">
        <v>8.2900000000000005E-3</v>
      </c>
      <c r="S27" s="10">
        <v>8.1899999999999994E-3</v>
      </c>
      <c r="T27" s="10">
        <v>8.2500000000000004E-3</v>
      </c>
      <c r="U27" s="10">
        <v>8.4700000000000001E-3</v>
      </c>
      <c r="V27" s="10">
        <v>8.9800000000000001E-3</v>
      </c>
      <c r="W27" s="10">
        <v>8.4899999999999993E-3</v>
      </c>
      <c r="X27" s="12">
        <v>9.0699999999999999E-3</v>
      </c>
      <c r="Y27" s="12">
        <v>8.9700000000000005E-3</v>
      </c>
      <c r="Z27" s="12">
        <v>8.8900000000000003E-3</v>
      </c>
      <c r="AA27" s="12">
        <v>9.3699999999999999E-3</v>
      </c>
      <c r="AB27" s="12">
        <v>9.4400000000000005E-3</v>
      </c>
      <c r="AC27" s="12">
        <v>1.043E-2</v>
      </c>
      <c r="AD27" s="12">
        <v>9.4699999999999993E-3</v>
      </c>
      <c r="AE27" s="12">
        <v>9.0600000000000003E-3</v>
      </c>
      <c r="AF27" s="10">
        <v>7.9600000000000001E-3</v>
      </c>
      <c r="AG27" s="10">
        <v>7.9500000000000005E-3</v>
      </c>
      <c r="AH27" s="10">
        <v>8.5100000000000002E-3</v>
      </c>
      <c r="AI27" s="10">
        <v>8.1700000000000002E-3</v>
      </c>
      <c r="AJ27" s="10">
        <v>8.0700000000000008E-3</v>
      </c>
      <c r="AK27" s="10">
        <v>8.1700000000000002E-3</v>
      </c>
      <c r="AL27" s="10">
        <v>8.1399999999999997E-3</v>
      </c>
      <c r="AM27" s="10">
        <v>9.0900000000000009E-3</v>
      </c>
      <c r="AN27" s="10">
        <v>8.4100000000000008E-3</v>
      </c>
      <c r="AO27" s="10">
        <v>8.1700000000000002E-3</v>
      </c>
      <c r="AP27" s="10">
        <v>8.3899999999999999E-3</v>
      </c>
    </row>
    <row r="28" spans="1:42" x14ac:dyDescent="0.2">
      <c r="A28" s="6">
        <v>528</v>
      </c>
      <c r="B28" s="4">
        <v>528</v>
      </c>
      <c r="C28" s="5" t="s">
        <v>306</v>
      </c>
      <c r="D28" s="12">
        <v>1.9300000000000001E-3</v>
      </c>
      <c r="E28" s="12">
        <v>1.91E-3</v>
      </c>
      <c r="F28" s="12">
        <v>1.8600000000000001E-3</v>
      </c>
      <c r="G28" s="12">
        <v>1.8600000000000001E-3</v>
      </c>
      <c r="H28" s="12">
        <v>1.9E-3</v>
      </c>
      <c r="I28" s="12">
        <v>1.8E-3</v>
      </c>
      <c r="J28" s="12">
        <v>1.73E-3</v>
      </c>
      <c r="K28" s="12">
        <v>1.8400000000000001E-3</v>
      </c>
      <c r="L28" s="12">
        <v>1.7700000000000001E-3</v>
      </c>
      <c r="M28" s="10">
        <v>1.82E-3</v>
      </c>
      <c r="N28" s="10">
        <v>1.97E-3</v>
      </c>
      <c r="O28" s="10">
        <v>1.83E-3</v>
      </c>
      <c r="P28" s="10">
        <v>1.81E-3</v>
      </c>
      <c r="Q28" s="10">
        <v>1.8500000000000001E-3</v>
      </c>
      <c r="R28" s="10">
        <v>1.8600000000000001E-3</v>
      </c>
      <c r="S28" s="10">
        <v>1.81E-3</v>
      </c>
      <c r="T28" s="10">
        <v>1.8500000000000001E-3</v>
      </c>
      <c r="U28" s="10">
        <v>1.8699999999999999E-3</v>
      </c>
      <c r="V28" s="10">
        <v>1.8699999999999999E-3</v>
      </c>
      <c r="W28" s="10">
        <v>1.7099999999999999E-3</v>
      </c>
      <c r="X28" s="12">
        <v>1.74E-3</v>
      </c>
      <c r="Y28" s="12">
        <v>1.7099999999999999E-3</v>
      </c>
      <c r="Z28" s="12">
        <v>1.83E-3</v>
      </c>
      <c r="AA28" s="12">
        <v>1.7899999999999999E-3</v>
      </c>
      <c r="AB28" s="12">
        <v>1.8500000000000001E-3</v>
      </c>
      <c r="AC28" s="12">
        <v>1.9E-3</v>
      </c>
      <c r="AD28" s="12">
        <v>1.74E-3</v>
      </c>
      <c r="AE28" s="12">
        <v>1.6999999999999999E-3</v>
      </c>
      <c r="AF28" s="10">
        <v>1.8400000000000001E-3</v>
      </c>
      <c r="AG28" s="10">
        <v>1.67E-3</v>
      </c>
      <c r="AH28" s="10">
        <v>1.8799999999999999E-3</v>
      </c>
      <c r="AI28" s="10">
        <v>1.83E-3</v>
      </c>
      <c r="AJ28" s="10">
        <v>1.9E-3</v>
      </c>
      <c r="AK28" s="10">
        <v>1.8600000000000001E-3</v>
      </c>
      <c r="AL28" s="10">
        <v>1.8600000000000001E-3</v>
      </c>
      <c r="AM28" s="10">
        <v>1.8600000000000001E-3</v>
      </c>
      <c r="AN28" s="10">
        <v>1.8799999999999999E-3</v>
      </c>
      <c r="AO28" s="10">
        <v>1.89E-3</v>
      </c>
      <c r="AP28" s="10">
        <v>1.92E-3</v>
      </c>
    </row>
    <row r="29" spans="1:42" x14ac:dyDescent="0.2">
      <c r="A29" s="7">
        <v>529</v>
      </c>
      <c r="B29" s="2">
        <v>529</v>
      </c>
      <c r="C29" s="3" t="s">
        <v>307</v>
      </c>
      <c r="D29" s="12">
        <v>3.14E-3</v>
      </c>
      <c r="E29" s="12">
        <v>3.0899999999999999E-3</v>
      </c>
      <c r="F29" s="12">
        <v>2.9399999999999999E-3</v>
      </c>
      <c r="G29" s="12">
        <v>3.0200000000000001E-3</v>
      </c>
      <c r="H29" s="12">
        <v>3.0599999999999998E-3</v>
      </c>
      <c r="I29" s="12">
        <v>2.9299999999999999E-3</v>
      </c>
      <c r="J29" s="12">
        <v>3.1900000000000001E-3</v>
      </c>
      <c r="K29" s="12">
        <v>3.2599999999999999E-3</v>
      </c>
      <c r="L29" s="12">
        <v>3.0699999999999998E-3</v>
      </c>
      <c r="M29" s="10">
        <v>2.97E-3</v>
      </c>
      <c r="N29" s="10">
        <v>3.7799999999999999E-3</v>
      </c>
      <c r="O29" s="10">
        <v>3.0899999999999999E-3</v>
      </c>
      <c r="P29" s="10">
        <v>2.9099999999999998E-3</v>
      </c>
      <c r="Q29" s="10">
        <v>3.0400000000000002E-3</v>
      </c>
      <c r="R29" s="10">
        <v>3.0200000000000001E-3</v>
      </c>
      <c r="S29" s="10">
        <v>2.96E-3</v>
      </c>
      <c r="T29" s="10">
        <v>2.98E-3</v>
      </c>
      <c r="U29" s="10">
        <v>3.0100000000000001E-3</v>
      </c>
      <c r="V29" s="10">
        <v>3.1099999999999999E-3</v>
      </c>
      <c r="W29" s="10">
        <v>3.2100000000000002E-3</v>
      </c>
      <c r="X29" s="12">
        <v>3.0899999999999999E-3</v>
      </c>
      <c r="Y29" s="12">
        <v>3.0799999999999998E-3</v>
      </c>
      <c r="Z29" s="12">
        <v>3.0999999999999999E-3</v>
      </c>
      <c r="AA29" s="12">
        <v>3.2499999999999999E-3</v>
      </c>
      <c r="AB29" s="12">
        <v>3.29E-3</v>
      </c>
      <c r="AC29" s="12">
        <v>3.64E-3</v>
      </c>
      <c r="AD29" s="12">
        <v>3.5200000000000001E-3</v>
      </c>
      <c r="AE29" s="12">
        <v>3.16E-3</v>
      </c>
      <c r="AF29" s="10">
        <v>2.98E-3</v>
      </c>
      <c r="AG29" s="10">
        <v>3.0000000000000001E-3</v>
      </c>
      <c r="AH29" s="10">
        <v>3.1700000000000001E-3</v>
      </c>
      <c r="AI29" s="10">
        <v>3.0699999999999998E-3</v>
      </c>
      <c r="AJ29" s="10">
        <v>2.97E-3</v>
      </c>
      <c r="AK29" s="10">
        <v>3.0300000000000001E-3</v>
      </c>
      <c r="AL29" s="10">
        <v>3.0400000000000002E-3</v>
      </c>
      <c r="AM29" s="10">
        <v>3.13E-3</v>
      </c>
      <c r="AN29" s="10">
        <v>3.15E-3</v>
      </c>
      <c r="AO29" s="10">
        <v>2.98E-3</v>
      </c>
      <c r="AP29" s="10">
        <v>3.1199999999999999E-3</v>
      </c>
    </row>
    <row r="30" spans="1:42" x14ac:dyDescent="0.2">
      <c r="A30" s="6">
        <v>601</v>
      </c>
      <c r="B30" s="4">
        <v>601</v>
      </c>
      <c r="C30" s="5" t="s">
        <v>311</v>
      </c>
      <c r="D30" s="12">
        <v>3.6700000000000001E-3</v>
      </c>
      <c r="E30" s="12">
        <v>3.6099999999999999E-3</v>
      </c>
      <c r="F30" s="12">
        <v>3.5100000000000001E-3</v>
      </c>
      <c r="G30" s="12">
        <v>3.49E-3</v>
      </c>
      <c r="H30" s="12">
        <v>3.3899999999999998E-3</v>
      </c>
      <c r="I30" s="12">
        <v>3.7000000000000002E-3</v>
      </c>
      <c r="J30" s="12">
        <v>4.1099999999999999E-3</v>
      </c>
      <c r="K30" s="12">
        <v>3.8400000000000001E-3</v>
      </c>
      <c r="L30" s="12">
        <v>3.64E-3</v>
      </c>
      <c r="M30" s="10">
        <v>3.3400000000000001E-3</v>
      </c>
      <c r="N30" s="10">
        <v>4.1399999999999996E-3</v>
      </c>
      <c r="O30" s="10">
        <v>3.46E-3</v>
      </c>
      <c r="P30" s="10">
        <v>3.3500000000000001E-3</v>
      </c>
      <c r="Q30" s="10">
        <v>3.49E-3</v>
      </c>
      <c r="R30" s="10">
        <v>3.4099999999999998E-3</v>
      </c>
      <c r="S30" s="10">
        <v>3.3400000000000001E-3</v>
      </c>
      <c r="T30" s="10">
        <v>3.4199999999999999E-3</v>
      </c>
      <c r="U30" s="10">
        <v>3.49E-3</v>
      </c>
      <c r="V30" s="10">
        <v>3.8E-3</v>
      </c>
      <c r="W30" s="10">
        <v>3.8500000000000001E-3</v>
      </c>
      <c r="X30" s="12">
        <v>3.7299999999999998E-3</v>
      </c>
      <c r="Y30" s="12">
        <v>3.7499999999999999E-3</v>
      </c>
      <c r="Z30" s="12">
        <v>3.79E-3</v>
      </c>
      <c r="AA30" s="12">
        <v>3.96E-3</v>
      </c>
      <c r="AB30" s="12">
        <v>4.0099999999999997E-3</v>
      </c>
      <c r="AC30" s="12">
        <v>4.0499999999999998E-3</v>
      </c>
      <c r="AD30" s="12">
        <v>4.0699999999999998E-3</v>
      </c>
      <c r="AE30" s="12">
        <v>3.8999999999999998E-3</v>
      </c>
      <c r="AF30" s="10">
        <v>3.5400000000000002E-3</v>
      </c>
      <c r="AG30" s="10">
        <v>3.5599999999999998E-3</v>
      </c>
      <c r="AH30" s="10">
        <v>3.5699999999999998E-3</v>
      </c>
      <c r="AI30" s="10">
        <v>3.5500000000000002E-3</v>
      </c>
      <c r="AJ30" s="10">
        <v>3.7000000000000002E-3</v>
      </c>
      <c r="AK30" s="10">
        <v>3.63E-3</v>
      </c>
      <c r="AL30" s="10">
        <v>3.5400000000000002E-3</v>
      </c>
      <c r="AM30" s="10">
        <v>3.6600000000000001E-3</v>
      </c>
      <c r="AN30" s="10">
        <v>3.9699999999999996E-3</v>
      </c>
      <c r="AO30" s="10">
        <v>3.5300000000000002E-3</v>
      </c>
      <c r="AP30" s="10">
        <v>3.5500000000000002E-3</v>
      </c>
    </row>
    <row r="31" spans="1:42" x14ac:dyDescent="0.2">
      <c r="A31" s="7">
        <v>602</v>
      </c>
      <c r="B31" s="2">
        <v>602</v>
      </c>
      <c r="C31" s="3" t="s">
        <v>312</v>
      </c>
      <c r="D31" s="12">
        <v>5.8999999999999999E-3</v>
      </c>
      <c r="E31" s="12">
        <v>5.7299999999999999E-3</v>
      </c>
      <c r="F31" s="12">
        <v>5.5999999999999999E-3</v>
      </c>
      <c r="G31" s="12">
        <v>5.5900000000000004E-3</v>
      </c>
      <c r="H31" s="12">
        <v>5.7099999999999998E-3</v>
      </c>
      <c r="I31" s="12">
        <v>5.77E-3</v>
      </c>
      <c r="J31" s="12">
        <v>6.1000000000000004E-3</v>
      </c>
      <c r="K31" s="12">
        <v>6.2700000000000004E-3</v>
      </c>
      <c r="L31" s="12">
        <v>6.0200000000000002E-3</v>
      </c>
      <c r="M31" s="10">
        <v>5.4299999999999999E-3</v>
      </c>
      <c r="N31" s="10">
        <v>7.2100000000000003E-3</v>
      </c>
      <c r="O31" s="10">
        <v>5.79E-3</v>
      </c>
      <c r="P31" s="10">
        <v>5.6299999999999996E-3</v>
      </c>
      <c r="Q31" s="10">
        <v>5.9300000000000004E-3</v>
      </c>
      <c r="R31" s="10">
        <v>5.8399999999999997E-3</v>
      </c>
      <c r="S31" s="10">
        <v>5.7000000000000002E-3</v>
      </c>
      <c r="T31" s="10">
        <v>5.8399999999999997E-3</v>
      </c>
      <c r="U31" s="10">
        <v>5.8999999999999999E-3</v>
      </c>
      <c r="V31" s="10">
        <v>6.5199999999999998E-3</v>
      </c>
      <c r="W31" s="10">
        <v>6.2700000000000004E-3</v>
      </c>
      <c r="X31" s="12">
        <v>6.3400000000000001E-3</v>
      </c>
      <c r="Y31" s="12">
        <v>6.1000000000000004E-3</v>
      </c>
      <c r="Z31" s="12">
        <v>6.0699999999999999E-3</v>
      </c>
      <c r="AA31" s="12">
        <v>6.3E-3</v>
      </c>
      <c r="AB31" s="12">
        <v>6.7200000000000003E-3</v>
      </c>
      <c r="AC31" s="12">
        <v>7.3099999999999997E-3</v>
      </c>
      <c r="AD31" s="12">
        <v>6.8700000000000002E-3</v>
      </c>
      <c r="AE31" s="12">
        <v>6.4900000000000001E-3</v>
      </c>
      <c r="AF31" s="10">
        <v>5.6299999999999996E-3</v>
      </c>
      <c r="AG31" s="10">
        <v>5.6699999999999997E-3</v>
      </c>
      <c r="AH31" s="10">
        <v>5.9699999999999996E-3</v>
      </c>
      <c r="AI31" s="10">
        <v>5.8399999999999997E-3</v>
      </c>
      <c r="AJ31" s="10">
        <v>5.7200000000000003E-3</v>
      </c>
      <c r="AK31" s="10">
        <v>5.8300000000000001E-3</v>
      </c>
      <c r="AL31" s="10">
        <v>5.79E-3</v>
      </c>
      <c r="AM31" s="10">
        <v>5.9699999999999996E-3</v>
      </c>
      <c r="AN31" s="10">
        <v>5.8999999999999999E-3</v>
      </c>
      <c r="AO31" s="10">
        <v>5.6899999999999997E-3</v>
      </c>
      <c r="AP31" s="10">
        <v>5.7999999999999996E-3</v>
      </c>
    </row>
    <row r="32" spans="1:42" x14ac:dyDescent="0.2">
      <c r="A32" s="6">
        <v>604</v>
      </c>
      <c r="B32" s="4">
        <v>604</v>
      </c>
      <c r="C32" s="5" t="s">
        <v>313</v>
      </c>
      <c r="D32" s="12">
        <v>3.9500000000000004E-3</v>
      </c>
      <c r="E32" s="12">
        <v>3.9500000000000004E-3</v>
      </c>
      <c r="F32" s="12">
        <v>3.8700000000000002E-3</v>
      </c>
      <c r="G32" s="12">
        <v>3.8899999999999998E-3</v>
      </c>
      <c r="H32" s="12">
        <v>3.7799999999999999E-3</v>
      </c>
      <c r="I32" s="12">
        <v>3.79E-3</v>
      </c>
      <c r="J32" s="12">
        <v>3.9500000000000004E-3</v>
      </c>
      <c r="K32" s="12">
        <v>4.0600000000000002E-3</v>
      </c>
      <c r="L32" s="12">
        <v>3.9699999999999996E-3</v>
      </c>
      <c r="M32" s="10">
        <v>3.7599999999999999E-3</v>
      </c>
      <c r="N32" s="10">
        <v>3.6600000000000001E-3</v>
      </c>
      <c r="O32" s="10">
        <v>4.0099999999999997E-3</v>
      </c>
      <c r="P32" s="10">
        <v>3.82E-3</v>
      </c>
      <c r="Q32" s="10">
        <v>3.9399999999999999E-3</v>
      </c>
      <c r="R32" s="10">
        <v>3.9899999999999996E-3</v>
      </c>
      <c r="S32" s="10">
        <v>3.9300000000000003E-3</v>
      </c>
      <c r="T32" s="10">
        <v>4.0499999999999998E-3</v>
      </c>
      <c r="U32" s="10">
        <v>3.8700000000000002E-3</v>
      </c>
      <c r="V32" s="10">
        <v>4.0099999999999997E-3</v>
      </c>
      <c r="W32" s="10">
        <v>3.8400000000000001E-3</v>
      </c>
      <c r="X32" s="12">
        <v>4.3099999999999996E-3</v>
      </c>
      <c r="Y32" s="12">
        <v>4.2199999999999998E-3</v>
      </c>
      <c r="Z32" s="12">
        <v>4.2199999999999998E-3</v>
      </c>
      <c r="AA32" s="12">
        <v>4.3699999999999998E-3</v>
      </c>
      <c r="AB32" s="12">
        <v>4.4799999999999996E-3</v>
      </c>
      <c r="AC32" s="12">
        <v>4.4900000000000001E-3</v>
      </c>
      <c r="AD32" s="12">
        <v>4.3200000000000001E-3</v>
      </c>
      <c r="AE32" s="12">
        <v>4.2599999999999999E-3</v>
      </c>
      <c r="AF32" s="10">
        <v>3.8300000000000001E-3</v>
      </c>
      <c r="AG32" s="10">
        <v>3.7299999999999998E-3</v>
      </c>
      <c r="AH32" s="10">
        <v>4.0000000000000001E-3</v>
      </c>
      <c r="AI32" s="10">
        <v>3.9300000000000003E-3</v>
      </c>
      <c r="AJ32" s="10">
        <v>3.9199999999999999E-3</v>
      </c>
      <c r="AK32" s="10">
        <v>3.8800000000000002E-3</v>
      </c>
      <c r="AL32" s="10">
        <v>3.5400000000000002E-3</v>
      </c>
      <c r="AM32" s="10">
        <v>3.7100000000000002E-3</v>
      </c>
      <c r="AN32" s="10">
        <v>3.7399999999999998E-3</v>
      </c>
      <c r="AO32" s="10">
        <v>3.5200000000000001E-3</v>
      </c>
      <c r="AP32" s="10">
        <v>3.81E-3</v>
      </c>
    </row>
    <row r="33" spans="1:42" x14ac:dyDescent="0.2">
      <c r="A33" s="7">
        <v>626</v>
      </c>
      <c r="B33" s="2">
        <v>626</v>
      </c>
      <c r="C33" s="3" t="s">
        <v>327</v>
      </c>
      <c r="D33" s="12">
        <v>4.4200000000000003E-3</v>
      </c>
      <c r="E33" s="12">
        <v>4.7099999999999998E-3</v>
      </c>
      <c r="F33" s="12">
        <v>4.5799999999999999E-3</v>
      </c>
      <c r="G33" s="12">
        <v>4.5199999999999997E-3</v>
      </c>
      <c r="H33" s="12">
        <v>4.7200000000000002E-3</v>
      </c>
      <c r="I33" s="12">
        <v>4.64E-3</v>
      </c>
      <c r="J33" s="12">
        <v>4.8799999999999998E-3</v>
      </c>
      <c r="K33" s="12">
        <v>5.6499999999999996E-3</v>
      </c>
      <c r="L33" s="12">
        <v>4.8999999999999998E-3</v>
      </c>
      <c r="M33" s="10">
        <v>4.4799999999999996E-3</v>
      </c>
      <c r="N33" s="10">
        <v>4.8300000000000001E-3</v>
      </c>
      <c r="O33" s="10">
        <v>4.5999999999999999E-3</v>
      </c>
      <c r="P33" s="10">
        <v>4.4000000000000003E-3</v>
      </c>
      <c r="Q33" s="10">
        <v>4.4900000000000001E-3</v>
      </c>
      <c r="R33" s="10">
        <v>4.5399999999999998E-3</v>
      </c>
      <c r="S33" s="10">
        <v>4.5399999999999998E-3</v>
      </c>
      <c r="T33" s="10">
        <v>4.6899999999999997E-3</v>
      </c>
      <c r="U33" s="10">
        <v>4.4299999999999999E-3</v>
      </c>
      <c r="V33" s="10">
        <v>4.9300000000000004E-3</v>
      </c>
      <c r="W33" s="10">
        <v>5.0099999999999997E-3</v>
      </c>
      <c r="X33" s="12">
        <v>4.5100000000000001E-3</v>
      </c>
      <c r="Y33" s="12">
        <v>4.5799999999999999E-3</v>
      </c>
      <c r="Z33" s="12">
        <v>4.6100000000000004E-3</v>
      </c>
      <c r="AA33" s="12">
        <v>4.6299999999999996E-3</v>
      </c>
      <c r="AB33" s="12">
        <v>4.5700000000000003E-3</v>
      </c>
      <c r="AC33" s="12">
        <v>4.7400000000000003E-3</v>
      </c>
      <c r="AD33" s="12">
        <v>4.5799999999999999E-3</v>
      </c>
      <c r="AE33" s="12">
        <v>4.47E-3</v>
      </c>
      <c r="AF33" s="10">
        <v>4.5500000000000002E-3</v>
      </c>
      <c r="AG33" s="10">
        <v>4.4099999999999999E-3</v>
      </c>
      <c r="AH33" s="10">
        <v>4.4400000000000004E-3</v>
      </c>
      <c r="AI33" s="10">
        <v>4.4299999999999999E-3</v>
      </c>
      <c r="AJ33" s="10">
        <v>4.62E-3</v>
      </c>
      <c r="AK33" s="10">
        <v>4.4999999999999997E-3</v>
      </c>
      <c r="AL33" s="10">
        <v>4.5199999999999997E-3</v>
      </c>
      <c r="AM33" s="10">
        <v>4.7000000000000002E-3</v>
      </c>
      <c r="AN33" s="10">
        <v>3.9399999999999999E-3</v>
      </c>
      <c r="AO33" s="10">
        <v>4.5100000000000001E-3</v>
      </c>
      <c r="AP33" s="10">
        <v>4.4799999999999996E-3</v>
      </c>
    </row>
    <row r="34" spans="1:42" x14ac:dyDescent="0.2">
      <c r="A34" s="6">
        <v>627</v>
      </c>
      <c r="B34" s="4">
        <v>627</v>
      </c>
      <c r="C34" s="5" t="s">
        <v>328</v>
      </c>
      <c r="D34" s="12">
        <v>3.6099999999999999E-3</v>
      </c>
      <c r="E34" s="12">
        <v>3.65E-3</v>
      </c>
      <c r="F34" s="12">
        <v>3.5999999999999999E-3</v>
      </c>
      <c r="G34" s="12">
        <v>3.5500000000000002E-3</v>
      </c>
      <c r="H34" s="12">
        <v>3.5599999999999998E-3</v>
      </c>
      <c r="I34" s="12">
        <v>3.1700000000000001E-3</v>
      </c>
      <c r="J34" s="12">
        <v>3.29E-3</v>
      </c>
      <c r="K34" s="12">
        <v>3.3899999999999998E-3</v>
      </c>
      <c r="L34" s="12">
        <v>3.32E-3</v>
      </c>
      <c r="M34" s="10">
        <v>3.5500000000000002E-3</v>
      </c>
      <c r="N34" s="10">
        <v>2.97E-3</v>
      </c>
      <c r="O34" s="10">
        <v>3.5300000000000002E-3</v>
      </c>
      <c r="P34" s="10">
        <v>3.46E-3</v>
      </c>
      <c r="Q34" s="10">
        <v>3.6099999999999999E-3</v>
      </c>
      <c r="R34" s="10">
        <v>3.5300000000000002E-3</v>
      </c>
      <c r="S34" s="10">
        <v>3.3800000000000002E-3</v>
      </c>
      <c r="T34" s="10">
        <v>3.48E-3</v>
      </c>
      <c r="U34" s="10">
        <v>3.5400000000000002E-3</v>
      </c>
      <c r="V34" s="10">
        <v>3.4399999999999999E-3</v>
      </c>
      <c r="W34" s="10">
        <v>3.64E-3</v>
      </c>
      <c r="X34" s="12">
        <v>3.47E-3</v>
      </c>
      <c r="Y34" s="12">
        <v>3.4299999999999999E-3</v>
      </c>
      <c r="Z34" s="12">
        <v>3.3400000000000001E-3</v>
      </c>
      <c r="AA34" s="12">
        <v>3.47E-3</v>
      </c>
      <c r="AB34" s="12">
        <v>3.5200000000000001E-3</v>
      </c>
      <c r="AC34" s="12">
        <v>3.4299999999999999E-3</v>
      </c>
      <c r="AD34" s="12">
        <v>3.16E-3</v>
      </c>
      <c r="AE34" s="12">
        <v>3.31E-3</v>
      </c>
      <c r="AF34" s="10">
        <v>3.65E-3</v>
      </c>
      <c r="AG34" s="10">
        <v>3.2100000000000002E-3</v>
      </c>
      <c r="AH34" s="10">
        <v>3.6800000000000001E-3</v>
      </c>
      <c r="AI34" s="10">
        <v>3.5000000000000001E-3</v>
      </c>
      <c r="AJ34" s="10">
        <v>3.6900000000000001E-3</v>
      </c>
      <c r="AK34" s="10">
        <v>3.7100000000000002E-3</v>
      </c>
      <c r="AL34" s="10">
        <v>3.5999999999999999E-3</v>
      </c>
      <c r="AM34" s="10">
        <v>3.3400000000000001E-3</v>
      </c>
      <c r="AN34" s="10">
        <v>3.2000000000000002E-3</v>
      </c>
      <c r="AO34" s="10">
        <v>3.5000000000000001E-3</v>
      </c>
      <c r="AP34" s="10">
        <v>3.6800000000000001E-3</v>
      </c>
    </row>
    <row r="35" spans="1:42" x14ac:dyDescent="0.2">
      <c r="A35" s="7">
        <v>628</v>
      </c>
      <c r="B35" s="2">
        <v>628</v>
      </c>
      <c r="C35" s="3" t="s">
        <v>329</v>
      </c>
      <c r="D35" s="12">
        <v>5.2399999999999999E-3</v>
      </c>
      <c r="E35" s="12">
        <v>5.1700000000000001E-3</v>
      </c>
      <c r="F35" s="12">
        <v>5.0499999999999998E-3</v>
      </c>
      <c r="G35" s="12">
        <v>5.0899999999999999E-3</v>
      </c>
      <c r="H35" s="12">
        <v>5.2100000000000002E-3</v>
      </c>
      <c r="I35" s="12">
        <v>5.5100000000000001E-3</v>
      </c>
      <c r="J35" s="12">
        <v>5.7299999999999999E-3</v>
      </c>
      <c r="K35" s="12">
        <v>5.6499999999999996E-3</v>
      </c>
      <c r="L35" s="12">
        <v>5.62E-3</v>
      </c>
      <c r="M35" s="10">
        <v>5.0499999999999998E-3</v>
      </c>
      <c r="N35" s="10">
        <v>5.1200000000000004E-3</v>
      </c>
      <c r="O35" s="10">
        <v>5.2300000000000003E-3</v>
      </c>
      <c r="P35" s="10">
        <v>5.1700000000000001E-3</v>
      </c>
      <c r="Q35" s="10">
        <v>5.4200000000000003E-3</v>
      </c>
      <c r="R35" s="10">
        <v>5.2599999999999999E-3</v>
      </c>
      <c r="S35" s="10">
        <v>5.1599999999999997E-3</v>
      </c>
      <c r="T35" s="10">
        <v>5.3E-3</v>
      </c>
      <c r="U35" s="10">
        <v>5.3200000000000001E-3</v>
      </c>
      <c r="V35" s="10">
        <v>5.79E-3</v>
      </c>
      <c r="W35" s="10">
        <v>5.7400000000000003E-3</v>
      </c>
      <c r="X35" s="12">
        <v>5.7999999999999996E-3</v>
      </c>
      <c r="Y35" s="12">
        <v>5.6800000000000002E-3</v>
      </c>
      <c r="Z35" s="12">
        <v>5.7499999999999999E-3</v>
      </c>
      <c r="AA35" s="12">
        <v>6.0400000000000002E-3</v>
      </c>
      <c r="AB35" s="12">
        <v>6.1799999999999997E-3</v>
      </c>
      <c r="AC35" s="12">
        <v>6.5700000000000003E-3</v>
      </c>
      <c r="AD35" s="12">
        <v>6.4400000000000004E-3</v>
      </c>
      <c r="AE35" s="12">
        <v>5.8599999999999998E-3</v>
      </c>
      <c r="AF35" s="10">
        <v>4.9399999999999999E-3</v>
      </c>
      <c r="AG35" s="10">
        <v>5.4900000000000001E-3</v>
      </c>
      <c r="AH35" s="10">
        <v>5.13E-3</v>
      </c>
      <c r="AI35" s="10">
        <v>4.9800000000000001E-3</v>
      </c>
      <c r="AJ35" s="10">
        <v>5.0400000000000002E-3</v>
      </c>
      <c r="AK35" s="10">
        <v>5.0099999999999997E-3</v>
      </c>
      <c r="AL35" s="10">
        <v>5.11E-3</v>
      </c>
      <c r="AM35" s="10">
        <v>5.5399999999999998E-3</v>
      </c>
      <c r="AN35" s="10">
        <v>5.6899999999999997E-3</v>
      </c>
      <c r="AO35" s="10">
        <v>5.0899999999999999E-3</v>
      </c>
      <c r="AP35" s="10">
        <v>5.11E-3</v>
      </c>
    </row>
    <row r="36" spans="1:42" x14ac:dyDescent="0.2">
      <c r="A36" s="6">
        <v>1105</v>
      </c>
      <c r="B36" s="4">
        <v>705</v>
      </c>
      <c r="C36" s="5" t="s">
        <v>334</v>
      </c>
      <c r="D36" s="12">
        <v>1.81E-3</v>
      </c>
      <c r="E36" s="12">
        <v>1.75E-3</v>
      </c>
      <c r="F36" s="12">
        <v>1.74E-3</v>
      </c>
      <c r="G36" s="12">
        <v>1.73E-3</v>
      </c>
      <c r="H36" s="12">
        <v>1.74E-3</v>
      </c>
      <c r="I36" s="12">
        <v>1.6199999999999999E-3</v>
      </c>
      <c r="J36" s="12">
        <v>1.91E-3</v>
      </c>
      <c r="K36" s="12">
        <v>1.8699999999999999E-3</v>
      </c>
      <c r="L36" s="12">
        <v>1.65E-3</v>
      </c>
      <c r="M36" s="10">
        <v>1.74E-3</v>
      </c>
      <c r="N36" s="10">
        <v>1.5900000000000001E-3</v>
      </c>
      <c r="O36" s="10">
        <v>1.8699999999999999E-3</v>
      </c>
      <c r="P36" s="10">
        <v>1.81E-3</v>
      </c>
      <c r="Q36" s="10">
        <v>1.83E-3</v>
      </c>
      <c r="R36" s="10">
        <v>1.7799999999999999E-3</v>
      </c>
      <c r="S36" s="10">
        <v>1.7899999999999999E-3</v>
      </c>
      <c r="T36" s="10">
        <v>1.75E-3</v>
      </c>
      <c r="U36" s="10">
        <v>1.7899999999999999E-3</v>
      </c>
      <c r="V36" s="10">
        <v>1.73E-3</v>
      </c>
      <c r="W36" s="10">
        <v>1.98E-3</v>
      </c>
      <c r="X36" s="12">
        <v>1.81E-3</v>
      </c>
      <c r="Y36" s="12">
        <v>1.7899999999999999E-3</v>
      </c>
      <c r="Z36" s="12">
        <v>1.82E-3</v>
      </c>
      <c r="AA36" s="12">
        <v>1.91E-3</v>
      </c>
      <c r="AB36" s="12">
        <v>1.91E-3</v>
      </c>
      <c r="AC36" s="12">
        <v>2.1800000000000001E-3</v>
      </c>
      <c r="AD36" s="12">
        <v>2.3400000000000001E-3</v>
      </c>
      <c r="AE36" s="12">
        <v>1.83E-3</v>
      </c>
      <c r="AF36" s="10">
        <v>1.7799999999999999E-3</v>
      </c>
      <c r="AG36" s="10">
        <v>1.6299999999999999E-3</v>
      </c>
      <c r="AH36" s="10">
        <v>1.9300000000000001E-3</v>
      </c>
      <c r="AI36" s="10">
        <v>1.8699999999999999E-3</v>
      </c>
      <c r="AJ36" s="10">
        <v>1.8E-3</v>
      </c>
      <c r="AK36" s="10">
        <v>1.8799999999999999E-3</v>
      </c>
      <c r="AL36" s="10">
        <v>1.7700000000000001E-3</v>
      </c>
      <c r="AM36" s="10">
        <v>1.67E-3</v>
      </c>
      <c r="AN36" s="10">
        <v>2.1199999999999999E-3</v>
      </c>
      <c r="AO36" s="10">
        <v>1.9300000000000001E-3</v>
      </c>
      <c r="AP36" s="10">
        <v>1.8600000000000001E-3</v>
      </c>
    </row>
    <row r="37" spans="1:42" x14ac:dyDescent="0.2">
      <c r="A37" s="7">
        <v>1106</v>
      </c>
      <c r="B37" s="2">
        <v>717</v>
      </c>
      <c r="C37" s="3" t="s">
        <v>342</v>
      </c>
      <c r="D37" s="12">
        <v>1.47E-3</v>
      </c>
      <c r="E37" s="12">
        <v>1.4599999999999999E-3</v>
      </c>
      <c r="F37" s="12">
        <v>1.4499999999999999E-3</v>
      </c>
      <c r="G37" s="12">
        <v>1.5100000000000001E-3</v>
      </c>
      <c r="H37" s="12">
        <v>1.4599999999999999E-3</v>
      </c>
      <c r="I37" s="12">
        <v>1.3799999999999999E-3</v>
      </c>
      <c r="J37" s="12">
        <v>1.41E-3</v>
      </c>
      <c r="K37" s="12">
        <v>1.2800000000000001E-3</v>
      </c>
      <c r="L37" s="12">
        <v>1.3500000000000001E-3</v>
      </c>
      <c r="M37" s="10">
        <v>1.4499999999999999E-3</v>
      </c>
      <c r="N37" s="10">
        <v>1.25E-3</v>
      </c>
      <c r="O37" s="10">
        <v>1.6199999999999999E-3</v>
      </c>
      <c r="P37" s="10">
        <v>1.5E-3</v>
      </c>
      <c r="Q37" s="10">
        <v>1.6000000000000001E-3</v>
      </c>
      <c r="R37" s="10">
        <v>1.6299999999999999E-3</v>
      </c>
      <c r="S37" s="10">
        <v>1.5E-3</v>
      </c>
      <c r="T37" s="10">
        <v>1.5900000000000001E-3</v>
      </c>
      <c r="U37" s="10">
        <v>1.5499999999999999E-3</v>
      </c>
      <c r="V37" s="10">
        <v>1.39E-3</v>
      </c>
      <c r="W37" s="10">
        <v>1.42E-3</v>
      </c>
      <c r="X37" s="12">
        <v>1.4499999999999999E-3</v>
      </c>
      <c r="Y37" s="12">
        <v>1.5E-3</v>
      </c>
      <c r="Z37" s="12">
        <v>1.4400000000000001E-3</v>
      </c>
      <c r="AA37" s="12">
        <v>1.5299999999999999E-3</v>
      </c>
      <c r="AB37" s="12">
        <v>1.5100000000000001E-3</v>
      </c>
      <c r="AC37" s="12">
        <v>1.48E-3</v>
      </c>
      <c r="AD37" s="12">
        <v>1.5499999999999999E-3</v>
      </c>
      <c r="AE37" s="12">
        <v>1.5900000000000001E-3</v>
      </c>
      <c r="AF37" s="10">
        <v>1.58E-3</v>
      </c>
      <c r="AG37" s="10">
        <v>1.4300000000000001E-3</v>
      </c>
      <c r="AH37" s="10">
        <v>1.58E-3</v>
      </c>
      <c r="AI37" s="10">
        <v>1.58E-3</v>
      </c>
      <c r="AJ37" s="10">
        <v>1.5499999999999999E-3</v>
      </c>
      <c r="AK37" s="10">
        <v>1.56E-3</v>
      </c>
      <c r="AL37" s="10">
        <v>1.57E-3</v>
      </c>
      <c r="AM37" s="10">
        <v>1.39E-3</v>
      </c>
      <c r="AN37" s="10">
        <v>1.41E-3</v>
      </c>
      <c r="AO37" s="10">
        <v>1.6900000000000001E-3</v>
      </c>
      <c r="AP37" s="10">
        <v>1.56E-3</v>
      </c>
    </row>
    <row r="38" spans="1:42" x14ac:dyDescent="0.2">
      <c r="A38" s="6">
        <v>705</v>
      </c>
      <c r="B38" s="4">
        <v>719</v>
      </c>
      <c r="C38" s="5" t="s">
        <v>344</v>
      </c>
      <c r="D38" s="12">
        <v>3.5400000000000002E-3</v>
      </c>
      <c r="E38" s="12">
        <v>3.47E-3</v>
      </c>
      <c r="F38" s="12">
        <v>3.5300000000000002E-3</v>
      </c>
      <c r="G38" s="12">
        <v>3.4099999999999998E-3</v>
      </c>
      <c r="H38" s="12">
        <v>3.4199999999999999E-3</v>
      </c>
      <c r="I38" s="12">
        <v>3.1199999999999999E-3</v>
      </c>
      <c r="J38" s="12">
        <v>2.9399999999999999E-3</v>
      </c>
      <c r="K38" s="12">
        <v>2.81E-3</v>
      </c>
      <c r="L38" s="12">
        <v>3.0899999999999999E-3</v>
      </c>
      <c r="M38" s="10">
        <v>3.3899999999999998E-3</v>
      </c>
      <c r="N38" s="10">
        <v>2.8999999999999998E-3</v>
      </c>
      <c r="O38" s="10">
        <v>3.46E-3</v>
      </c>
      <c r="P38" s="10">
        <v>3.4499999999999999E-3</v>
      </c>
      <c r="Q38" s="10">
        <v>3.62E-3</v>
      </c>
      <c r="R38" s="10">
        <v>3.5500000000000002E-3</v>
      </c>
      <c r="S38" s="10">
        <v>3.5599999999999998E-3</v>
      </c>
      <c r="T38" s="10">
        <v>3.46E-3</v>
      </c>
      <c r="U38" s="10">
        <v>3.5000000000000001E-3</v>
      </c>
      <c r="V38" s="10">
        <v>3.0200000000000001E-3</v>
      </c>
      <c r="W38" s="10">
        <v>2.97E-3</v>
      </c>
      <c r="X38" s="12">
        <v>3.5500000000000002E-3</v>
      </c>
      <c r="Y38" s="12">
        <v>3.5899999999999999E-3</v>
      </c>
      <c r="Z38" s="12">
        <v>3.5300000000000002E-3</v>
      </c>
      <c r="AA38" s="12">
        <v>3.63E-3</v>
      </c>
      <c r="AB38" s="12">
        <v>3.62E-3</v>
      </c>
      <c r="AC38" s="12">
        <v>3.5699999999999998E-3</v>
      </c>
      <c r="AD38" s="12">
        <v>3.3500000000000001E-3</v>
      </c>
      <c r="AE38" s="12">
        <v>3.5100000000000001E-3</v>
      </c>
      <c r="AF38" s="10">
        <v>3.3300000000000001E-3</v>
      </c>
      <c r="AG38" s="10">
        <v>2.81E-3</v>
      </c>
      <c r="AH38" s="10">
        <v>3.3800000000000002E-3</v>
      </c>
      <c r="AI38" s="10">
        <v>3.32E-3</v>
      </c>
      <c r="AJ38" s="10">
        <v>3.3800000000000002E-3</v>
      </c>
      <c r="AK38" s="10">
        <v>3.3300000000000001E-3</v>
      </c>
      <c r="AL38" s="10">
        <v>3.1800000000000001E-3</v>
      </c>
      <c r="AM38" s="10">
        <v>2.9499999999999999E-3</v>
      </c>
      <c r="AN38" s="10">
        <v>2.7599999999999999E-3</v>
      </c>
      <c r="AO38" s="10">
        <v>2.9299999999999999E-3</v>
      </c>
      <c r="AP38" s="10">
        <v>3.2699999999999999E-3</v>
      </c>
    </row>
    <row r="39" spans="1:42" x14ac:dyDescent="0.2">
      <c r="A39" s="7">
        <v>717</v>
      </c>
      <c r="B39" s="2">
        <v>803</v>
      </c>
      <c r="C39" s="3" t="s">
        <v>351</v>
      </c>
      <c r="D39" s="12">
        <v>1.7899999999999999E-3</v>
      </c>
      <c r="E39" s="12">
        <v>1.8400000000000001E-3</v>
      </c>
      <c r="F39" s="12">
        <v>1.8699999999999999E-3</v>
      </c>
      <c r="G39" s="12">
        <v>1.8500000000000001E-3</v>
      </c>
      <c r="H39" s="12">
        <v>1.9400000000000001E-3</v>
      </c>
      <c r="I39" s="12">
        <v>1.9300000000000001E-3</v>
      </c>
      <c r="J39" s="12">
        <v>1.82E-3</v>
      </c>
      <c r="K39" s="12">
        <v>1.89E-3</v>
      </c>
      <c r="L39" s="12">
        <v>1.8699999999999999E-3</v>
      </c>
      <c r="M39" s="10">
        <v>1.7700000000000001E-3</v>
      </c>
      <c r="N39" s="10">
        <v>1.7799999999999999E-3</v>
      </c>
      <c r="O39" s="10">
        <v>1.83E-3</v>
      </c>
      <c r="P39" s="10">
        <v>1.81E-3</v>
      </c>
      <c r="Q39" s="10">
        <v>1.8400000000000001E-3</v>
      </c>
      <c r="R39" s="10">
        <v>1.8699999999999999E-3</v>
      </c>
      <c r="S39" s="10">
        <v>1.8400000000000001E-3</v>
      </c>
      <c r="T39" s="10">
        <v>1.8600000000000001E-3</v>
      </c>
      <c r="U39" s="10">
        <v>1.8500000000000001E-3</v>
      </c>
      <c r="V39" s="10">
        <v>1.92E-3</v>
      </c>
      <c r="W39" s="10">
        <v>1.8E-3</v>
      </c>
      <c r="X39" s="12">
        <v>1.7799999999999999E-3</v>
      </c>
      <c r="Y39" s="12">
        <v>1.82E-3</v>
      </c>
      <c r="Z39" s="12">
        <v>1.8E-3</v>
      </c>
      <c r="AA39" s="12">
        <v>1.7899999999999999E-3</v>
      </c>
      <c r="AB39" s="12">
        <v>1.74E-3</v>
      </c>
      <c r="AC39" s="12">
        <v>1.65E-3</v>
      </c>
      <c r="AD39" s="12">
        <v>1.49E-3</v>
      </c>
      <c r="AE39" s="12">
        <v>1.8E-3</v>
      </c>
      <c r="AF39" s="10">
        <v>1.7899999999999999E-3</v>
      </c>
      <c r="AG39" s="10">
        <v>1.7700000000000001E-3</v>
      </c>
      <c r="AH39" s="10">
        <v>1.7799999999999999E-3</v>
      </c>
      <c r="AI39" s="10">
        <v>1.8400000000000001E-3</v>
      </c>
      <c r="AJ39" s="10">
        <v>1.8E-3</v>
      </c>
      <c r="AK39" s="10">
        <v>1.8600000000000001E-3</v>
      </c>
      <c r="AL39" s="10">
        <v>1.8400000000000001E-3</v>
      </c>
      <c r="AM39" s="10">
        <v>1.89E-3</v>
      </c>
      <c r="AN39" s="10">
        <v>1.82E-3</v>
      </c>
      <c r="AO39" s="10">
        <v>1.9E-3</v>
      </c>
      <c r="AP39" s="10">
        <v>1.8400000000000001E-3</v>
      </c>
    </row>
    <row r="40" spans="1:42" x14ac:dyDescent="0.2">
      <c r="A40" s="6">
        <v>719</v>
      </c>
      <c r="B40" s="4">
        <v>807</v>
      </c>
      <c r="C40" s="5" t="s">
        <v>354</v>
      </c>
      <c r="D40" s="12">
        <v>3.2499999999999999E-3</v>
      </c>
      <c r="E40" s="12">
        <v>3.2200000000000002E-3</v>
      </c>
      <c r="F40" s="12">
        <v>3.2399999999999998E-3</v>
      </c>
      <c r="G40" s="12">
        <v>3.2200000000000002E-3</v>
      </c>
      <c r="H40" s="12">
        <v>3.2599999999999999E-3</v>
      </c>
      <c r="I40" s="12">
        <v>3.2299999999999998E-3</v>
      </c>
      <c r="J40" s="12">
        <v>2.9399999999999999E-3</v>
      </c>
      <c r="K40" s="12">
        <v>3.2000000000000002E-3</v>
      </c>
      <c r="L40" s="12">
        <v>3.13E-3</v>
      </c>
      <c r="M40" s="10">
        <v>3.15E-3</v>
      </c>
      <c r="N40" s="10">
        <v>3.2799999999999999E-3</v>
      </c>
      <c r="O40" s="10">
        <v>3.29E-3</v>
      </c>
      <c r="P40" s="10">
        <v>3.1900000000000001E-3</v>
      </c>
      <c r="Q40" s="10">
        <v>3.3800000000000002E-3</v>
      </c>
      <c r="R40" s="10">
        <v>3.3700000000000002E-3</v>
      </c>
      <c r="S40" s="10">
        <v>3.4099999999999998E-3</v>
      </c>
      <c r="T40" s="10">
        <v>3.3300000000000001E-3</v>
      </c>
      <c r="U40" s="10">
        <v>3.3700000000000002E-3</v>
      </c>
      <c r="V40" s="10">
        <v>3.31E-3</v>
      </c>
      <c r="W40" s="10">
        <v>2.8500000000000001E-3</v>
      </c>
      <c r="X40" s="12">
        <v>3.3600000000000001E-3</v>
      </c>
      <c r="Y40" s="12">
        <v>3.3999999999999998E-3</v>
      </c>
      <c r="Z40" s="12">
        <v>3.4199999999999999E-3</v>
      </c>
      <c r="AA40" s="12">
        <v>3.3600000000000001E-3</v>
      </c>
      <c r="AB40" s="12">
        <v>3.32E-3</v>
      </c>
      <c r="AC40" s="12">
        <v>3.3400000000000001E-3</v>
      </c>
      <c r="AD40" s="12">
        <v>2.9399999999999999E-3</v>
      </c>
      <c r="AE40" s="12">
        <v>3.2699999999999999E-3</v>
      </c>
      <c r="AF40" s="10">
        <v>3.13E-3</v>
      </c>
      <c r="AG40" s="10">
        <v>3.0200000000000001E-3</v>
      </c>
      <c r="AH40" s="10">
        <v>3.16E-3</v>
      </c>
      <c r="AI40" s="10">
        <v>3.1900000000000001E-3</v>
      </c>
      <c r="AJ40" s="10">
        <v>3.2000000000000002E-3</v>
      </c>
      <c r="AK40" s="10">
        <v>3.2000000000000002E-3</v>
      </c>
      <c r="AL40" s="10">
        <v>3.2499999999999999E-3</v>
      </c>
      <c r="AM40" s="10">
        <v>3.14E-3</v>
      </c>
      <c r="AN40" s="10">
        <v>2.9299999999999999E-3</v>
      </c>
      <c r="AO40" s="10">
        <v>3.2699999999999999E-3</v>
      </c>
      <c r="AP40" s="10">
        <v>3.2100000000000002E-3</v>
      </c>
    </row>
    <row r="41" spans="1:42" x14ac:dyDescent="0.2">
      <c r="A41" s="7">
        <v>803</v>
      </c>
      <c r="B41" s="2">
        <v>902</v>
      </c>
      <c r="C41" s="3" t="s">
        <v>357</v>
      </c>
      <c r="D41" s="12">
        <v>2.4199999999999998E-3</v>
      </c>
      <c r="E41" s="12">
        <v>2.4499999999999999E-3</v>
      </c>
      <c r="F41" s="12">
        <v>2.2799999999999999E-3</v>
      </c>
      <c r="G41" s="12">
        <v>2.3999999999999998E-3</v>
      </c>
      <c r="H41" s="12">
        <v>2.3400000000000001E-3</v>
      </c>
      <c r="I41" s="12">
        <v>2.1099999999999999E-3</v>
      </c>
      <c r="J41" s="12">
        <v>1.9499999999999999E-3</v>
      </c>
      <c r="K41" s="12">
        <v>2.0699999999999998E-3</v>
      </c>
      <c r="L41" s="12">
        <v>1.9400000000000001E-3</v>
      </c>
      <c r="M41" s="10">
        <v>2.49E-3</v>
      </c>
      <c r="N41" s="10">
        <v>2.0100000000000001E-3</v>
      </c>
      <c r="O41" s="10">
        <v>2.4099999999999998E-3</v>
      </c>
      <c r="P41" s="10">
        <v>2.4199999999999998E-3</v>
      </c>
      <c r="Q41" s="10">
        <v>2.3999999999999998E-3</v>
      </c>
      <c r="R41" s="10">
        <v>2.4399999999999999E-3</v>
      </c>
      <c r="S41" s="10">
        <v>2.3999999999999998E-3</v>
      </c>
      <c r="T41" s="10">
        <v>2.4299999999999999E-3</v>
      </c>
      <c r="U41" s="10">
        <v>2.3700000000000001E-3</v>
      </c>
      <c r="V41" s="10">
        <v>2.1800000000000001E-3</v>
      </c>
      <c r="W41" s="10">
        <v>2.0999999999999999E-3</v>
      </c>
      <c r="X41" s="12">
        <v>2.3999999999999998E-3</v>
      </c>
      <c r="Y41" s="12">
        <v>2.4099999999999998E-3</v>
      </c>
      <c r="Z41" s="12">
        <v>2.3900000000000002E-3</v>
      </c>
      <c r="AA41" s="12">
        <v>2.48E-3</v>
      </c>
      <c r="AB41" s="12">
        <v>2.2599999999999999E-3</v>
      </c>
      <c r="AC41" s="12">
        <v>2.0200000000000001E-3</v>
      </c>
      <c r="AD41" s="12">
        <v>2.0600000000000002E-3</v>
      </c>
      <c r="AE41" s="12">
        <v>2.3999999999999998E-3</v>
      </c>
      <c r="AF41" s="10">
        <v>2.4099999999999998E-3</v>
      </c>
      <c r="AG41" s="10">
        <v>1.9400000000000001E-3</v>
      </c>
      <c r="AH41" s="10">
        <v>2.47E-3</v>
      </c>
      <c r="AI41" s="10">
        <v>2.48E-3</v>
      </c>
      <c r="AJ41" s="10">
        <v>2.4099999999999998E-3</v>
      </c>
      <c r="AK41" s="10">
        <v>2.5000000000000001E-3</v>
      </c>
      <c r="AL41" s="10">
        <v>2.4099999999999998E-3</v>
      </c>
      <c r="AM41" s="10">
        <v>2.14E-3</v>
      </c>
      <c r="AN41" s="10">
        <v>2.0500000000000002E-3</v>
      </c>
      <c r="AO41" s="10">
        <v>2.3800000000000002E-3</v>
      </c>
      <c r="AP41" s="10">
        <v>2.4499999999999999E-3</v>
      </c>
    </row>
    <row r="42" spans="1:42" x14ac:dyDescent="0.2">
      <c r="A42" s="6">
        <v>807</v>
      </c>
      <c r="B42" s="4">
        <v>903</v>
      </c>
      <c r="C42" s="5" t="s">
        <v>358</v>
      </c>
      <c r="D42" s="12">
        <v>3.0200000000000001E-3</v>
      </c>
      <c r="E42" s="12">
        <v>3.0599999999999998E-3</v>
      </c>
      <c r="F42" s="12">
        <v>2.98E-3</v>
      </c>
      <c r="G42" s="12">
        <v>3.0899999999999999E-3</v>
      </c>
      <c r="H42" s="12">
        <v>3.0599999999999998E-3</v>
      </c>
      <c r="I42" s="12">
        <v>2.9299999999999999E-3</v>
      </c>
      <c r="J42" s="12">
        <v>2.66E-3</v>
      </c>
      <c r="K42" s="12">
        <v>2.6800000000000001E-3</v>
      </c>
      <c r="L42" s="12">
        <v>2.5999999999999999E-3</v>
      </c>
      <c r="M42" s="10">
        <v>3.1700000000000001E-3</v>
      </c>
      <c r="N42" s="10">
        <v>2.5899999999999999E-3</v>
      </c>
      <c r="O42" s="10">
        <v>3.0699999999999998E-3</v>
      </c>
      <c r="P42" s="10">
        <v>3.13E-3</v>
      </c>
      <c r="Q42" s="10">
        <v>3.0500000000000002E-3</v>
      </c>
      <c r="R42" s="10">
        <v>3.15E-3</v>
      </c>
      <c r="S42" s="10">
        <v>3.1700000000000001E-3</v>
      </c>
      <c r="T42" s="10">
        <v>3.1900000000000001E-3</v>
      </c>
      <c r="U42" s="10">
        <v>3.1700000000000001E-3</v>
      </c>
      <c r="V42" s="10">
        <v>2.8900000000000002E-3</v>
      </c>
      <c r="W42" s="10">
        <v>2.7899999999999999E-3</v>
      </c>
      <c r="X42" s="12">
        <v>3.2200000000000002E-3</v>
      </c>
      <c r="Y42" s="12">
        <v>3.2599999999999999E-3</v>
      </c>
      <c r="Z42" s="12">
        <v>3.3400000000000001E-3</v>
      </c>
      <c r="AA42" s="12">
        <v>3.32E-3</v>
      </c>
      <c r="AB42" s="12">
        <v>3.3800000000000002E-3</v>
      </c>
      <c r="AC42" s="12">
        <v>3.14E-3</v>
      </c>
      <c r="AD42" s="12">
        <v>3.0500000000000002E-3</v>
      </c>
      <c r="AE42" s="12">
        <v>3.3700000000000002E-3</v>
      </c>
      <c r="AF42" s="10">
        <v>3.0699999999999998E-3</v>
      </c>
      <c r="AG42" s="10">
        <v>2.9499999999999999E-3</v>
      </c>
      <c r="AH42" s="10">
        <v>3.13E-3</v>
      </c>
      <c r="AI42" s="10">
        <v>3.14E-3</v>
      </c>
      <c r="AJ42" s="10">
        <v>3.0999999999999999E-3</v>
      </c>
      <c r="AK42" s="10">
        <v>3.2399999999999998E-3</v>
      </c>
      <c r="AL42" s="10">
        <v>3.3E-3</v>
      </c>
      <c r="AM42" s="10">
        <v>3.0300000000000001E-3</v>
      </c>
      <c r="AN42" s="10">
        <v>2.8400000000000001E-3</v>
      </c>
      <c r="AO42" s="10">
        <v>3.0799999999999998E-3</v>
      </c>
      <c r="AP42" s="10">
        <v>3.1199999999999999E-3</v>
      </c>
    </row>
    <row r="43" spans="1:42" x14ac:dyDescent="0.2">
      <c r="A43" s="7">
        <v>902</v>
      </c>
      <c r="B43" s="2">
        <v>915</v>
      </c>
      <c r="C43" s="3" t="s">
        <v>364</v>
      </c>
      <c r="D43" s="12">
        <v>4.1799999999999997E-3</v>
      </c>
      <c r="E43" s="12">
        <v>4.3400000000000001E-3</v>
      </c>
      <c r="F43" s="12">
        <v>4.2100000000000002E-3</v>
      </c>
      <c r="G43" s="12">
        <v>4.1900000000000001E-3</v>
      </c>
      <c r="H43" s="12">
        <v>4.4299999999999999E-3</v>
      </c>
      <c r="I43" s="12">
        <v>4.7600000000000003E-3</v>
      </c>
      <c r="J43" s="12">
        <v>4.7200000000000002E-3</v>
      </c>
      <c r="K43" s="12">
        <v>4.4999999999999997E-3</v>
      </c>
      <c r="L43" s="12">
        <v>5.3099999999999996E-3</v>
      </c>
      <c r="M43" s="10">
        <v>4.2300000000000003E-3</v>
      </c>
      <c r="N43" s="10">
        <v>4.4299999999999999E-3</v>
      </c>
      <c r="O43" s="10">
        <v>4.4200000000000003E-3</v>
      </c>
      <c r="P43" s="10">
        <v>4.3299999999999996E-3</v>
      </c>
      <c r="Q43" s="10">
        <v>4.4299999999999999E-3</v>
      </c>
      <c r="R43" s="10">
        <v>4.4999999999999997E-3</v>
      </c>
      <c r="S43" s="10">
        <v>4.47E-3</v>
      </c>
      <c r="T43" s="10">
        <v>4.4099999999999999E-3</v>
      </c>
      <c r="U43" s="10">
        <v>4.4400000000000004E-3</v>
      </c>
      <c r="V43" s="10">
        <v>4.8999999999999998E-3</v>
      </c>
      <c r="W43" s="10">
        <v>4.8799999999999998E-3</v>
      </c>
      <c r="X43" s="12">
        <v>4.5700000000000003E-3</v>
      </c>
      <c r="Y43" s="12">
        <v>4.62E-3</v>
      </c>
      <c r="Z43" s="12">
        <v>4.5900000000000003E-3</v>
      </c>
      <c r="AA43" s="12">
        <v>4.7600000000000003E-3</v>
      </c>
      <c r="AB43" s="12">
        <v>4.5399999999999998E-3</v>
      </c>
      <c r="AC43" s="12">
        <v>5.3699999999999998E-3</v>
      </c>
      <c r="AD43" s="12">
        <v>5.3200000000000001E-3</v>
      </c>
      <c r="AE43" s="12">
        <v>4.4200000000000003E-3</v>
      </c>
      <c r="AF43" s="10">
        <v>4.2199999999999998E-3</v>
      </c>
      <c r="AG43" s="10">
        <v>4.8900000000000002E-3</v>
      </c>
      <c r="AH43" s="10">
        <v>4.3200000000000001E-3</v>
      </c>
      <c r="AI43" s="10">
        <v>4.3200000000000001E-3</v>
      </c>
      <c r="AJ43" s="10">
        <v>4.3699999999999998E-3</v>
      </c>
      <c r="AK43" s="10">
        <v>4.3299999999999996E-3</v>
      </c>
      <c r="AL43" s="10">
        <v>4.4600000000000004E-3</v>
      </c>
      <c r="AM43" s="10">
        <v>4.9699999999999996E-3</v>
      </c>
      <c r="AN43" s="10">
        <v>4.9300000000000004E-3</v>
      </c>
      <c r="AO43" s="10">
        <v>5.0800000000000003E-3</v>
      </c>
      <c r="AP43" s="10">
        <v>4.5799999999999999E-3</v>
      </c>
    </row>
    <row r="44" spans="1:42" x14ac:dyDescent="0.2">
      <c r="A44" s="6">
        <v>903</v>
      </c>
      <c r="B44" s="4">
        <v>917</v>
      </c>
      <c r="C44" s="5" t="s">
        <v>366</v>
      </c>
      <c r="D44" s="12">
        <v>1.98E-3</v>
      </c>
      <c r="E44" s="12">
        <v>1.97E-3</v>
      </c>
      <c r="F44" s="12">
        <v>1.92E-3</v>
      </c>
      <c r="G44" s="12">
        <v>2.0300000000000001E-3</v>
      </c>
      <c r="H44" s="12">
        <v>1.9E-3</v>
      </c>
      <c r="I44" s="12">
        <v>1.7899999999999999E-3</v>
      </c>
      <c r="J44" s="12">
        <v>2.0799999999999998E-3</v>
      </c>
      <c r="K44" s="12">
        <v>2.0400000000000001E-3</v>
      </c>
      <c r="L44" s="12">
        <v>2.0699999999999998E-3</v>
      </c>
      <c r="M44" s="10">
        <v>1.8799999999999999E-3</v>
      </c>
      <c r="N44" s="10">
        <v>1.6999999999999999E-3</v>
      </c>
      <c r="O44" s="10">
        <v>2.0899999999999998E-3</v>
      </c>
      <c r="P44" s="10">
        <v>2.0300000000000001E-3</v>
      </c>
      <c r="Q44" s="10">
        <v>2.1299999999999999E-3</v>
      </c>
      <c r="R44" s="10">
        <v>2.0200000000000001E-3</v>
      </c>
      <c r="S44" s="10">
        <v>1.99E-3</v>
      </c>
      <c r="T44" s="10">
        <v>2.0899999999999998E-3</v>
      </c>
      <c r="U44" s="10">
        <v>2E-3</v>
      </c>
      <c r="V44" s="10">
        <v>1.9400000000000001E-3</v>
      </c>
      <c r="W44" s="10">
        <v>2.2799999999999999E-3</v>
      </c>
      <c r="X44" s="12">
        <v>1.98E-3</v>
      </c>
      <c r="Y44" s="12">
        <v>1.9499999999999999E-3</v>
      </c>
      <c r="Z44" s="12">
        <v>1.9400000000000001E-3</v>
      </c>
      <c r="AA44" s="12">
        <v>2.15E-3</v>
      </c>
      <c r="AB44" s="12">
        <v>2.0400000000000001E-3</v>
      </c>
      <c r="AC44" s="12">
        <v>1.99E-3</v>
      </c>
      <c r="AD44" s="12">
        <v>2.49E-3</v>
      </c>
      <c r="AE44" s="12">
        <v>1.92E-3</v>
      </c>
      <c r="AF44" s="10">
        <v>2.14E-3</v>
      </c>
      <c r="AG44" s="10">
        <v>1.8E-3</v>
      </c>
      <c r="AH44" s="10">
        <v>2.0799999999999998E-3</v>
      </c>
      <c r="AI44" s="10">
        <v>1.97E-3</v>
      </c>
      <c r="AJ44" s="10">
        <v>2.0300000000000001E-3</v>
      </c>
      <c r="AK44" s="10">
        <v>2.0799999999999998E-3</v>
      </c>
      <c r="AL44" s="10">
        <v>1.98E-3</v>
      </c>
      <c r="AM44" s="10">
        <v>1.82E-3</v>
      </c>
      <c r="AN44" s="10">
        <v>2.2499999999999998E-3</v>
      </c>
      <c r="AO44" s="10">
        <v>1.9400000000000001E-3</v>
      </c>
      <c r="AP44" s="10">
        <v>2.0500000000000002E-3</v>
      </c>
    </row>
    <row r="45" spans="1:42" x14ac:dyDescent="0.2">
      <c r="A45" s="7">
        <v>915</v>
      </c>
      <c r="B45" s="2">
        <v>921</v>
      </c>
      <c r="C45" s="3" t="s">
        <v>370</v>
      </c>
      <c r="D45" s="12">
        <v>2.7699999999999999E-3</v>
      </c>
      <c r="E45" s="12">
        <v>2.8E-3</v>
      </c>
      <c r="F45" s="12">
        <v>2.7399999999999998E-3</v>
      </c>
      <c r="G45" s="12">
        <v>2.6800000000000001E-3</v>
      </c>
      <c r="H45" s="12">
        <v>2.7799999999999999E-3</v>
      </c>
      <c r="I45" s="12">
        <v>2.47E-3</v>
      </c>
      <c r="J45" s="12">
        <v>2.4399999999999999E-3</v>
      </c>
      <c r="K45" s="12">
        <v>2.3800000000000002E-3</v>
      </c>
      <c r="L45" s="12">
        <v>2.3999999999999998E-3</v>
      </c>
      <c r="M45" s="10">
        <v>2.6099999999999999E-3</v>
      </c>
      <c r="N45" s="10">
        <v>2.3E-3</v>
      </c>
      <c r="O45" s="10">
        <v>2.6700000000000001E-3</v>
      </c>
      <c r="P45" s="10">
        <v>2.63E-3</v>
      </c>
      <c r="Q45" s="10">
        <v>2.7100000000000002E-3</v>
      </c>
      <c r="R45" s="10">
        <v>2.6900000000000001E-3</v>
      </c>
      <c r="S45" s="10">
        <v>2.7100000000000002E-3</v>
      </c>
      <c r="T45" s="10">
        <v>2.65E-3</v>
      </c>
      <c r="U45" s="10">
        <v>2.6800000000000001E-3</v>
      </c>
      <c r="V45" s="10">
        <v>2.48E-3</v>
      </c>
      <c r="W45" s="10">
        <v>2.3999999999999998E-3</v>
      </c>
      <c r="X45" s="12">
        <v>2.4499999999999999E-3</v>
      </c>
      <c r="Y45" s="12">
        <v>2.48E-3</v>
      </c>
      <c r="Z45" s="12">
        <v>2.49E-3</v>
      </c>
      <c r="AA45" s="12">
        <v>2.3600000000000001E-3</v>
      </c>
      <c r="AB45" s="12">
        <v>2.31E-3</v>
      </c>
      <c r="AC45" s="12">
        <v>2.3400000000000001E-3</v>
      </c>
      <c r="AD45" s="12">
        <v>2.3999999999999998E-3</v>
      </c>
      <c r="AE45" s="12">
        <v>2.3800000000000002E-3</v>
      </c>
      <c r="AF45" s="10">
        <v>2.66E-3</v>
      </c>
      <c r="AG45" s="10">
        <v>2.1800000000000001E-3</v>
      </c>
      <c r="AH45" s="10">
        <v>2.6900000000000001E-3</v>
      </c>
      <c r="AI45" s="10">
        <v>2.6800000000000001E-3</v>
      </c>
      <c r="AJ45" s="10">
        <v>2.7299999999999998E-3</v>
      </c>
      <c r="AK45" s="10">
        <v>2.7000000000000001E-3</v>
      </c>
      <c r="AL45" s="10">
        <v>2.7000000000000001E-3</v>
      </c>
      <c r="AM45" s="10">
        <v>2.3800000000000002E-3</v>
      </c>
      <c r="AN45" s="10">
        <v>2.2699999999999999E-3</v>
      </c>
      <c r="AO45" s="10">
        <v>2.7799999999999999E-3</v>
      </c>
      <c r="AP45" s="10">
        <v>2.6800000000000001E-3</v>
      </c>
    </row>
    <row r="46" spans="1:42" x14ac:dyDescent="0.2">
      <c r="A46" s="6">
        <v>917</v>
      </c>
      <c r="B46" s="4">
        <v>1001</v>
      </c>
      <c r="C46" s="5" t="s">
        <v>374</v>
      </c>
      <c r="D46" s="12">
        <v>3.5100000000000001E-3</v>
      </c>
      <c r="E46" s="12">
        <v>3.5100000000000001E-3</v>
      </c>
      <c r="F46" s="12">
        <v>3.4399999999999999E-3</v>
      </c>
      <c r="G46" s="12">
        <v>3.4299999999999999E-3</v>
      </c>
      <c r="H46" s="12">
        <v>3.46E-3</v>
      </c>
      <c r="I46" s="12">
        <v>3.2499999999999999E-3</v>
      </c>
      <c r="J46" s="12">
        <v>3.0400000000000002E-3</v>
      </c>
      <c r="K46" s="12">
        <v>3.0999999999999999E-3</v>
      </c>
      <c r="L46" s="12">
        <v>3.1900000000000001E-3</v>
      </c>
      <c r="M46" s="10">
        <v>3.4199999999999999E-3</v>
      </c>
      <c r="N46" s="10">
        <v>3.2599999999999999E-3</v>
      </c>
      <c r="O46" s="10">
        <v>3.5100000000000001E-3</v>
      </c>
      <c r="P46" s="10">
        <v>3.48E-3</v>
      </c>
      <c r="Q46" s="10">
        <v>3.5699999999999998E-3</v>
      </c>
      <c r="R46" s="10">
        <v>3.62E-3</v>
      </c>
      <c r="S46" s="10">
        <v>3.49E-3</v>
      </c>
      <c r="T46" s="10">
        <v>3.48E-3</v>
      </c>
      <c r="U46" s="10">
        <v>3.5100000000000001E-3</v>
      </c>
      <c r="V46" s="10">
        <v>3.3700000000000002E-3</v>
      </c>
      <c r="W46" s="10">
        <v>3.16E-3</v>
      </c>
      <c r="X46" s="12">
        <v>3.4099999999999998E-3</v>
      </c>
      <c r="Y46" s="12">
        <v>3.3899999999999998E-3</v>
      </c>
      <c r="Z46" s="12">
        <v>3.3400000000000001E-3</v>
      </c>
      <c r="AA46" s="12">
        <v>3.4099999999999998E-3</v>
      </c>
      <c r="AB46" s="12">
        <v>3.3700000000000002E-3</v>
      </c>
      <c r="AC46" s="12">
        <v>3.3E-3</v>
      </c>
      <c r="AD46" s="12">
        <v>3.0699999999999998E-3</v>
      </c>
      <c r="AE46" s="12">
        <v>3.3400000000000001E-3</v>
      </c>
      <c r="AF46" s="10">
        <v>3.47E-3</v>
      </c>
      <c r="AG46" s="10">
        <v>3.0699999999999998E-3</v>
      </c>
      <c r="AH46" s="10">
        <v>3.47E-3</v>
      </c>
      <c r="AI46" s="10">
        <v>3.47E-3</v>
      </c>
      <c r="AJ46" s="10">
        <v>3.4199999999999999E-3</v>
      </c>
      <c r="AK46" s="10">
        <v>3.4199999999999999E-3</v>
      </c>
      <c r="AL46" s="10">
        <v>3.4099999999999998E-3</v>
      </c>
      <c r="AM46" s="10">
        <v>3.1900000000000001E-3</v>
      </c>
      <c r="AN46" s="10">
        <v>3.65E-3</v>
      </c>
      <c r="AO46" s="10">
        <v>3.4399999999999999E-3</v>
      </c>
      <c r="AP46" s="10">
        <v>3.3700000000000002E-3</v>
      </c>
    </row>
    <row r="47" spans="1:42" x14ac:dyDescent="0.2">
      <c r="A47" s="7">
        <v>921</v>
      </c>
      <c r="B47" s="2">
        <v>1105</v>
      </c>
      <c r="C47" s="3" t="s">
        <v>390</v>
      </c>
      <c r="D47" s="12">
        <v>1.3699999999999999E-3</v>
      </c>
      <c r="E47" s="12">
        <v>1.34E-3</v>
      </c>
      <c r="F47" s="12">
        <v>1.3500000000000001E-3</v>
      </c>
      <c r="G47" s="12">
        <v>1.2800000000000001E-3</v>
      </c>
      <c r="H47" s="12">
        <v>1.42E-3</v>
      </c>
      <c r="I47" s="12">
        <v>1.2199999999999999E-3</v>
      </c>
      <c r="J47" s="12">
        <v>1.1999999999999999E-3</v>
      </c>
      <c r="K47" s="12">
        <v>1.1900000000000001E-3</v>
      </c>
      <c r="L47" s="12">
        <v>1.1999999999999999E-3</v>
      </c>
      <c r="M47" s="10">
        <v>1.2099999999999999E-3</v>
      </c>
      <c r="N47" s="10">
        <v>1.31E-3</v>
      </c>
      <c r="O47" s="10">
        <v>1.25E-3</v>
      </c>
      <c r="P47" s="10">
        <v>1.31E-3</v>
      </c>
      <c r="Q47" s="10">
        <v>1.4300000000000001E-3</v>
      </c>
      <c r="R47" s="10">
        <v>1.24E-3</v>
      </c>
      <c r="S47" s="10">
        <v>1.3500000000000001E-3</v>
      </c>
      <c r="T47" s="10">
        <v>1.3500000000000001E-3</v>
      </c>
      <c r="U47" s="10">
        <v>1.3799999999999999E-3</v>
      </c>
      <c r="V47" s="10">
        <v>1.2800000000000001E-3</v>
      </c>
      <c r="W47" s="10">
        <v>1.2800000000000001E-3</v>
      </c>
      <c r="X47" s="12">
        <v>1.3600000000000001E-3</v>
      </c>
      <c r="Y47" s="12">
        <v>1.34E-3</v>
      </c>
      <c r="Z47" s="12">
        <v>1.39E-3</v>
      </c>
      <c r="AA47" s="12">
        <v>1.4599999999999999E-3</v>
      </c>
      <c r="AB47" s="12">
        <v>1.4499999999999999E-3</v>
      </c>
      <c r="AC47" s="12">
        <v>1.4499999999999999E-3</v>
      </c>
      <c r="AD47" s="12">
        <v>1.4300000000000001E-3</v>
      </c>
      <c r="AE47" s="12">
        <v>1.33E-3</v>
      </c>
      <c r="AF47" s="10">
        <v>1.3699999999999999E-3</v>
      </c>
      <c r="AG47" s="10">
        <v>1.1999999999999999E-3</v>
      </c>
      <c r="AH47" s="10">
        <v>1.32E-3</v>
      </c>
      <c r="AI47" s="10">
        <v>1.2700000000000001E-3</v>
      </c>
      <c r="AJ47" s="10">
        <v>1.2700000000000001E-3</v>
      </c>
      <c r="AK47" s="10">
        <v>1.2999999999999999E-3</v>
      </c>
      <c r="AL47" s="10">
        <v>1.33E-3</v>
      </c>
      <c r="AM47" s="10">
        <v>1.2999999999999999E-3</v>
      </c>
      <c r="AN47" s="10">
        <v>1.24E-3</v>
      </c>
      <c r="AO47" s="10">
        <v>1.4E-3</v>
      </c>
      <c r="AP47" s="10">
        <v>1.2999999999999999E-3</v>
      </c>
    </row>
    <row r="48" spans="1:42" x14ac:dyDescent="0.2">
      <c r="A48">
        <v>1001</v>
      </c>
      <c r="B48" s="4">
        <v>1106</v>
      </c>
      <c r="C48" s="5" t="s">
        <v>391</v>
      </c>
      <c r="D48" s="12">
        <v>2.4199999999999998E-3</v>
      </c>
      <c r="E48" s="12">
        <v>2.4299999999999999E-3</v>
      </c>
      <c r="F48" s="12">
        <v>2.3999999999999998E-3</v>
      </c>
      <c r="G48" s="12">
        <v>2.3500000000000001E-3</v>
      </c>
      <c r="H48" s="12">
        <v>2.3900000000000002E-3</v>
      </c>
      <c r="I48" s="12">
        <v>2.32E-3</v>
      </c>
      <c r="J48" s="12">
        <v>2.49E-3</v>
      </c>
      <c r="K48" s="12">
        <v>2.2499999999999998E-3</v>
      </c>
      <c r="L48" s="12">
        <v>2.14E-3</v>
      </c>
      <c r="M48" s="10">
        <v>2.3999999999999998E-3</v>
      </c>
      <c r="N48" s="10">
        <v>2.2300000000000002E-3</v>
      </c>
      <c r="O48" s="10">
        <v>2.3999999999999998E-3</v>
      </c>
      <c r="P48" s="10">
        <v>2.4299999999999999E-3</v>
      </c>
      <c r="Q48" s="10">
        <v>2.4199999999999998E-3</v>
      </c>
      <c r="R48" s="10">
        <v>2.3999999999999998E-3</v>
      </c>
      <c r="S48" s="10">
        <v>2.4199999999999998E-3</v>
      </c>
      <c r="T48" s="10">
        <v>2.4399999999999999E-3</v>
      </c>
      <c r="U48" s="10">
        <v>2.49E-3</v>
      </c>
      <c r="V48" s="10">
        <v>2.32E-3</v>
      </c>
      <c r="W48" s="10">
        <v>2.1900000000000001E-3</v>
      </c>
      <c r="X48" s="12">
        <v>2.47E-3</v>
      </c>
      <c r="Y48" s="12">
        <v>2.5100000000000001E-3</v>
      </c>
      <c r="Z48" s="12">
        <v>2.5400000000000002E-3</v>
      </c>
      <c r="AA48" s="12">
        <v>2.6099999999999999E-3</v>
      </c>
      <c r="AB48" s="12">
        <v>2.5600000000000002E-3</v>
      </c>
      <c r="AC48" s="12">
        <v>2.4099999999999998E-3</v>
      </c>
      <c r="AD48" s="12">
        <v>2.33E-3</v>
      </c>
      <c r="AE48" s="12">
        <v>2.3500000000000001E-3</v>
      </c>
      <c r="AF48" s="10">
        <v>2.3E-3</v>
      </c>
      <c r="AG48" s="10">
        <v>2.31E-3</v>
      </c>
      <c r="AH48" s="10">
        <v>2.3900000000000002E-3</v>
      </c>
      <c r="AI48" s="10">
        <v>2.3500000000000001E-3</v>
      </c>
      <c r="AJ48" s="10">
        <v>2.32E-3</v>
      </c>
      <c r="AK48" s="10">
        <v>2.3800000000000002E-3</v>
      </c>
      <c r="AL48" s="10">
        <v>2.4499999999999999E-3</v>
      </c>
      <c r="AM48" s="10">
        <v>2.32E-3</v>
      </c>
      <c r="AN48" s="10">
        <v>2.3500000000000001E-3</v>
      </c>
      <c r="AO48" s="10">
        <v>2.3900000000000002E-3</v>
      </c>
      <c r="AP48" s="10">
        <v>2.33E-3</v>
      </c>
    </row>
  </sheetData>
  <phoneticPr fontId="3" type="noConversion"/>
  <pageMargins left="0.7" right="0.7" top="0.75" bottom="0.75" header="0.3" footer="0.3"/>
  <ignoredErrors>
    <ignoredError sqref="AX3" formulaRange="1"/>
    <ignoredError sqref="BN3 BQ3 BG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F135F-EEEC-A64F-B1A3-0DE9BBC75BA8}">
  <dimension ref="A1:Q505"/>
  <sheetViews>
    <sheetView workbookViewId="0">
      <selection activeCell="S28" sqref="S28"/>
    </sheetView>
  </sheetViews>
  <sheetFormatPr baseColWidth="10" defaultRowHeight="16" x14ac:dyDescent="0.2"/>
  <cols>
    <col min="1" max="1" width="13" bestFit="1" customWidth="1"/>
    <col min="2" max="2" width="13" customWidth="1"/>
    <col min="9" max="10" width="10.83203125" style="18"/>
    <col min="13" max="13" width="11.5" bestFit="1" customWidth="1"/>
  </cols>
  <sheetData>
    <row r="1" spans="1:17" x14ac:dyDescent="0.2">
      <c r="A1" s="16" t="s">
        <v>433</v>
      </c>
      <c r="B1" s="16" t="s">
        <v>472</v>
      </c>
      <c r="C1" s="17">
        <v>4.0699999999999998E-3</v>
      </c>
      <c r="G1" t="s">
        <v>463</v>
      </c>
      <c r="K1" t="s">
        <v>464</v>
      </c>
      <c r="M1" s="19" t="s">
        <v>504</v>
      </c>
      <c r="N1" s="18">
        <f>SUM(M2:M367)</f>
        <v>2914743.100699998</v>
      </c>
      <c r="O1">
        <v>2941582</v>
      </c>
      <c r="P1" s="18">
        <f>O1-N1</f>
        <v>26838.899300002027</v>
      </c>
      <c r="Q1" s="20">
        <f>P1/O1</f>
        <v>9.1239677493274128E-3</v>
      </c>
    </row>
    <row r="2" spans="1:17" x14ac:dyDescent="0.2">
      <c r="A2" s="16" t="s">
        <v>435</v>
      </c>
      <c r="B2" t="s">
        <v>477</v>
      </c>
      <c r="C2" s="17">
        <v>3.9899999999999996E-3</v>
      </c>
      <c r="G2" s="8">
        <v>45292</v>
      </c>
      <c r="H2" s="18" t="s">
        <v>465</v>
      </c>
      <c r="I2" s="18" t="s">
        <v>500</v>
      </c>
      <c r="J2" s="18" t="str">
        <f>_xlfn.CONCAT(H2,"_",I2)</f>
        <v>lun_Q1</v>
      </c>
      <c r="K2">
        <v>724179</v>
      </c>
      <c r="L2">
        <f>_xlfn.XLOOKUP(J2,$B$1:$B$28,$C$1:$C$28)</f>
        <v>4.0699999999999998E-3</v>
      </c>
      <c r="M2" s="18">
        <f>K2*L2</f>
        <v>2947.4085299999997</v>
      </c>
    </row>
    <row r="3" spans="1:17" x14ac:dyDescent="0.2">
      <c r="A3" s="16" t="s">
        <v>436</v>
      </c>
      <c r="B3" t="s">
        <v>478</v>
      </c>
      <c r="C3" s="17">
        <v>4.0400000000000002E-3</v>
      </c>
      <c r="G3" s="8">
        <v>45293</v>
      </c>
      <c r="H3" s="18" t="s">
        <v>466</v>
      </c>
      <c r="I3" s="18" t="s">
        <v>500</v>
      </c>
      <c r="J3" s="18" t="str">
        <f t="shared" ref="J3:J66" si="0">_xlfn.CONCAT(H3,"_",I3)</f>
        <v>mar_Q1</v>
      </c>
      <c r="K3">
        <v>1723388</v>
      </c>
      <c r="L3">
        <f t="shared" ref="L3:L66" si="1">_xlfn.XLOOKUP(J3,$B$1:$B$28,$C$1:$C$28)</f>
        <v>3.9899999999999996E-3</v>
      </c>
      <c r="M3" s="18">
        <f t="shared" ref="M3:M66" si="2">K3*L3</f>
        <v>6876.318119999999</v>
      </c>
    </row>
    <row r="4" spans="1:17" x14ac:dyDescent="0.2">
      <c r="A4" s="16" t="s">
        <v>437</v>
      </c>
      <c r="B4" t="s">
        <v>479</v>
      </c>
      <c r="C4" s="17">
        <v>4.1700000000000001E-3</v>
      </c>
      <c r="G4" s="8">
        <v>45294</v>
      </c>
      <c r="H4" s="18" t="s">
        <v>467</v>
      </c>
      <c r="I4" s="18" t="s">
        <v>500</v>
      </c>
      <c r="J4" s="18" t="str">
        <f t="shared" si="0"/>
        <v>mie_Q1</v>
      </c>
      <c r="K4">
        <v>1862751</v>
      </c>
      <c r="L4">
        <f t="shared" si="1"/>
        <v>4.0400000000000002E-3</v>
      </c>
      <c r="M4" s="18">
        <f t="shared" si="2"/>
        <v>7525.51404</v>
      </c>
    </row>
    <row r="5" spans="1:17" x14ac:dyDescent="0.2">
      <c r="A5" s="16" t="s">
        <v>438</v>
      </c>
      <c r="B5" s="16" t="s">
        <v>480</v>
      </c>
      <c r="C5" s="17">
        <v>4.1799999999999997E-3</v>
      </c>
      <c r="G5" s="8">
        <v>45295</v>
      </c>
      <c r="H5" s="18" t="s">
        <v>468</v>
      </c>
      <c r="I5" s="18" t="s">
        <v>500</v>
      </c>
      <c r="J5" s="18" t="str">
        <f t="shared" si="0"/>
        <v>jue_Q1</v>
      </c>
      <c r="K5">
        <v>1865744</v>
      </c>
      <c r="L5">
        <f t="shared" si="1"/>
        <v>4.1700000000000001E-3</v>
      </c>
      <c r="M5" s="18">
        <f t="shared" si="2"/>
        <v>7780.1524799999997</v>
      </c>
    </row>
    <row r="6" spans="1:17" x14ac:dyDescent="0.2">
      <c r="A6" s="16" t="s">
        <v>439</v>
      </c>
      <c r="B6" s="16" t="s">
        <v>481</v>
      </c>
      <c r="C6" s="17">
        <v>4.5300000000000002E-3</v>
      </c>
      <c r="G6" s="8">
        <v>45296</v>
      </c>
      <c r="H6" s="18" t="s">
        <v>469</v>
      </c>
      <c r="I6" s="18" t="s">
        <v>500</v>
      </c>
      <c r="J6" s="18" t="str">
        <f t="shared" si="0"/>
        <v>vie_Q1</v>
      </c>
      <c r="K6">
        <v>1940825</v>
      </c>
      <c r="L6">
        <f t="shared" si="1"/>
        <v>4.1799999999999997E-3</v>
      </c>
      <c r="M6" s="18">
        <f t="shared" si="2"/>
        <v>8112.6484999999993</v>
      </c>
    </row>
    <row r="7" spans="1:17" x14ac:dyDescent="0.2">
      <c r="A7" s="16" t="s">
        <v>440</v>
      </c>
      <c r="B7" s="16" t="s">
        <v>482</v>
      </c>
      <c r="C7" s="17">
        <v>4.3E-3</v>
      </c>
      <c r="G7" s="8">
        <v>45297</v>
      </c>
      <c r="H7" s="18" t="s">
        <v>470</v>
      </c>
      <c r="I7" s="18" t="s">
        <v>500</v>
      </c>
      <c r="J7" s="18" t="str">
        <f t="shared" si="0"/>
        <v>sab_Q1</v>
      </c>
      <c r="K7">
        <v>984441</v>
      </c>
      <c r="L7">
        <f t="shared" si="1"/>
        <v>4.5300000000000002E-3</v>
      </c>
      <c r="M7" s="18">
        <f t="shared" si="2"/>
        <v>4459.5177300000005</v>
      </c>
    </row>
    <row r="8" spans="1:17" x14ac:dyDescent="0.2">
      <c r="A8" s="16" t="s">
        <v>441</v>
      </c>
      <c r="B8" s="16" t="s">
        <v>473</v>
      </c>
      <c r="C8" s="17">
        <v>4.2500000000000003E-3</v>
      </c>
      <c r="G8" s="8">
        <v>45298</v>
      </c>
      <c r="H8" s="18" t="s">
        <v>471</v>
      </c>
      <c r="I8" s="18" t="s">
        <v>500</v>
      </c>
      <c r="J8" s="18" t="str">
        <f t="shared" si="0"/>
        <v>dom_Q1</v>
      </c>
      <c r="K8">
        <v>1093946</v>
      </c>
      <c r="L8">
        <f t="shared" si="1"/>
        <v>4.3E-3</v>
      </c>
      <c r="M8" s="18">
        <f t="shared" si="2"/>
        <v>4703.9678000000004</v>
      </c>
    </row>
    <row r="9" spans="1:17" x14ac:dyDescent="0.2">
      <c r="A9" s="16" t="s">
        <v>434</v>
      </c>
      <c r="B9" s="16" t="s">
        <v>476</v>
      </c>
      <c r="C9" s="17">
        <v>3.9699999999999996E-3</v>
      </c>
      <c r="G9" s="8">
        <v>45299</v>
      </c>
      <c r="H9" s="18" t="s">
        <v>465</v>
      </c>
      <c r="I9" s="18" t="s">
        <v>500</v>
      </c>
      <c r="J9" s="18" t="str">
        <f t="shared" si="0"/>
        <v>lun_Q1</v>
      </c>
      <c r="K9">
        <v>2041458</v>
      </c>
      <c r="L9">
        <f t="shared" si="1"/>
        <v>4.0699999999999998E-3</v>
      </c>
      <c r="M9" s="18">
        <f t="shared" si="2"/>
        <v>8308.7340599999989</v>
      </c>
    </row>
    <row r="10" spans="1:17" x14ac:dyDescent="0.2">
      <c r="A10" s="16" t="s">
        <v>442</v>
      </c>
      <c r="B10" s="16" t="s">
        <v>483</v>
      </c>
      <c r="C10" s="17">
        <v>3.9699999999999996E-3</v>
      </c>
      <c r="G10" s="8">
        <v>45300</v>
      </c>
      <c r="H10" s="18" t="s">
        <v>466</v>
      </c>
      <c r="I10" s="18" t="s">
        <v>500</v>
      </c>
      <c r="J10" s="18" t="str">
        <f t="shared" si="0"/>
        <v>mar_Q1</v>
      </c>
      <c r="K10">
        <v>2124018</v>
      </c>
      <c r="L10">
        <f t="shared" si="1"/>
        <v>3.9899999999999996E-3</v>
      </c>
      <c r="M10" s="18">
        <f t="shared" si="2"/>
        <v>8474.8318199999994</v>
      </c>
    </row>
    <row r="11" spans="1:17" x14ac:dyDescent="0.2">
      <c r="A11" s="16" t="s">
        <v>443</v>
      </c>
      <c r="B11" s="16" t="s">
        <v>484</v>
      </c>
      <c r="C11" s="17">
        <v>4.0499999999999998E-3</v>
      </c>
      <c r="G11" s="8">
        <v>45301</v>
      </c>
      <c r="H11" s="18" t="s">
        <v>467</v>
      </c>
      <c r="I11" s="18" t="s">
        <v>500</v>
      </c>
      <c r="J11" s="18" t="str">
        <f t="shared" si="0"/>
        <v>mie_Q1</v>
      </c>
      <c r="K11">
        <v>2171720</v>
      </c>
      <c r="L11">
        <f t="shared" si="1"/>
        <v>4.0400000000000002E-3</v>
      </c>
      <c r="M11" s="18">
        <f t="shared" si="2"/>
        <v>8773.7488000000012</v>
      </c>
    </row>
    <row r="12" spans="1:17" x14ac:dyDescent="0.2">
      <c r="A12" s="16" t="s">
        <v>444</v>
      </c>
      <c r="B12" s="16" t="s">
        <v>485</v>
      </c>
      <c r="C12" s="17">
        <v>4.0600000000000002E-3</v>
      </c>
      <c r="G12" s="8">
        <v>45302</v>
      </c>
      <c r="H12" s="18" t="s">
        <v>468</v>
      </c>
      <c r="I12" s="18" t="s">
        <v>500</v>
      </c>
      <c r="J12" s="18" t="str">
        <f t="shared" si="0"/>
        <v>jue_Q1</v>
      </c>
      <c r="K12">
        <v>2198526</v>
      </c>
      <c r="L12">
        <f t="shared" si="1"/>
        <v>4.1700000000000001E-3</v>
      </c>
      <c r="M12" s="18">
        <f t="shared" si="2"/>
        <v>9167.8534199999995</v>
      </c>
    </row>
    <row r="13" spans="1:17" x14ac:dyDescent="0.2">
      <c r="A13" s="16" t="s">
        <v>445</v>
      </c>
      <c r="B13" s="16" t="s">
        <v>486</v>
      </c>
      <c r="C13" s="17">
        <v>4.1599999999999996E-3</v>
      </c>
      <c r="G13" s="8">
        <v>45303</v>
      </c>
      <c r="H13" s="18" t="s">
        <v>469</v>
      </c>
      <c r="I13" s="18" t="s">
        <v>500</v>
      </c>
      <c r="J13" s="18" t="str">
        <f t="shared" si="0"/>
        <v>vie_Q1</v>
      </c>
      <c r="K13">
        <v>2275519</v>
      </c>
      <c r="L13">
        <f t="shared" si="1"/>
        <v>4.1799999999999997E-3</v>
      </c>
      <c r="M13" s="18">
        <f t="shared" si="2"/>
        <v>9511.6694200000002</v>
      </c>
    </row>
    <row r="14" spans="1:17" x14ac:dyDescent="0.2">
      <c r="A14" s="16" t="s">
        <v>446</v>
      </c>
      <c r="B14" s="16" t="s">
        <v>488</v>
      </c>
      <c r="C14" s="17">
        <v>4.0699999999999998E-3</v>
      </c>
      <c r="G14" s="8">
        <v>45304</v>
      </c>
      <c r="H14" s="18" t="s">
        <v>470</v>
      </c>
      <c r="I14" s="18" t="s">
        <v>500</v>
      </c>
      <c r="J14" s="18" t="str">
        <f t="shared" si="0"/>
        <v>sab_Q1</v>
      </c>
      <c r="K14">
        <v>1518823</v>
      </c>
      <c r="L14">
        <f t="shared" si="1"/>
        <v>4.5300000000000002E-3</v>
      </c>
      <c r="M14" s="18">
        <f t="shared" si="2"/>
        <v>6880.2681900000007</v>
      </c>
    </row>
    <row r="15" spans="1:17" x14ac:dyDescent="0.2">
      <c r="A15" s="16" t="s">
        <v>448</v>
      </c>
      <c r="B15" s="16" t="s">
        <v>474</v>
      </c>
      <c r="C15" s="17">
        <v>3.9300000000000003E-3</v>
      </c>
      <c r="G15" s="8">
        <v>45305</v>
      </c>
      <c r="H15" s="18" t="s">
        <v>471</v>
      </c>
      <c r="I15" s="18" t="s">
        <v>500</v>
      </c>
      <c r="J15" s="18" t="str">
        <f t="shared" si="0"/>
        <v>dom_Q1</v>
      </c>
      <c r="K15">
        <v>1057265</v>
      </c>
      <c r="L15">
        <f t="shared" si="1"/>
        <v>4.3E-3</v>
      </c>
      <c r="M15" s="18">
        <f t="shared" si="2"/>
        <v>4546.2394999999997</v>
      </c>
    </row>
    <row r="16" spans="1:17" x14ac:dyDescent="0.2">
      <c r="A16" s="16" t="s">
        <v>449</v>
      </c>
      <c r="B16" s="16" t="s">
        <v>489</v>
      </c>
      <c r="C16" s="17">
        <v>3.63E-3</v>
      </c>
      <c r="G16" s="8">
        <v>45306</v>
      </c>
      <c r="H16" s="18" t="s">
        <v>465</v>
      </c>
      <c r="I16" s="18" t="s">
        <v>500</v>
      </c>
      <c r="J16" s="18" t="str">
        <f t="shared" si="0"/>
        <v>lun_Q1</v>
      </c>
      <c r="K16">
        <v>2101543</v>
      </c>
      <c r="L16">
        <f t="shared" si="1"/>
        <v>4.0699999999999998E-3</v>
      </c>
      <c r="M16" s="18">
        <f t="shared" si="2"/>
        <v>8553.2800100000004</v>
      </c>
    </row>
    <row r="17" spans="1:13" x14ac:dyDescent="0.2">
      <c r="A17" s="16" t="s">
        <v>450</v>
      </c>
      <c r="B17" s="16" t="s">
        <v>490</v>
      </c>
      <c r="C17" s="17">
        <v>3.47E-3</v>
      </c>
      <c r="G17" s="8">
        <v>45307</v>
      </c>
      <c r="H17" s="18" t="s">
        <v>466</v>
      </c>
      <c r="I17" s="18" t="s">
        <v>500</v>
      </c>
      <c r="J17" s="18" t="str">
        <f t="shared" si="0"/>
        <v>mar_Q1</v>
      </c>
      <c r="K17">
        <v>2187259</v>
      </c>
      <c r="L17">
        <f t="shared" si="1"/>
        <v>3.9899999999999996E-3</v>
      </c>
      <c r="M17" s="18">
        <f t="shared" si="2"/>
        <v>8727.1634099999992</v>
      </c>
    </row>
    <row r="18" spans="1:13" x14ac:dyDescent="0.2">
      <c r="A18" s="16" t="s">
        <v>451</v>
      </c>
      <c r="B18" s="16" t="s">
        <v>491</v>
      </c>
      <c r="C18" s="17">
        <v>3.81E-3</v>
      </c>
      <c r="G18" s="8">
        <v>45308</v>
      </c>
      <c r="H18" s="18" t="s">
        <v>467</v>
      </c>
      <c r="I18" s="18" t="s">
        <v>500</v>
      </c>
      <c r="J18" s="18" t="str">
        <f t="shared" si="0"/>
        <v>mie_Q1</v>
      </c>
      <c r="K18">
        <v>2224445</v>
      </c>
      <c r="L18">
        <f t="shared" si="1"/>
        <v>4.0400000000000002E-3</v>
      </c>
      <c r="M18" s="18">
        <f t="shared" si="2"/>
        <v>8986.7578000000012</v>
      </c>
    </row>
    <row r="19" spans="1:13" x14ac:dyDescent="0.2">
      <c r="A19" s="16" t="s">
        <v>452</v>
      </c>
      <c r="B19" s="16" t="s">
        <v>492</v>
      </c>
      <c r="C19" s="17">
        <v>3.81E-3</v>
      </c>
      <c r="G19" s="8">
        <v>45309</v>
      </c>
      <c r="H19" s="18" t="s">
        <v>468</v>
      </c>
      <c r="I19" s="18" t="s">
        <v>500</v>
      </c>
      <c r="J19" s="18" t="str">
        <f t="shared" si="0"/>
        <v>jue_Q1</v>
      </c>
      <c r="K19">
        <v>2289609</v>
      </c>
      <c r="L19">
        <f t="shared" si="1"/>
        <v>4.1700000000000001E-3</v>
      </c>
      <c r="M19" s="18">
        <f t="shared" si="2"/>
        <v>9547.669530000001</v>
      </c>
    </row>
    <row r="20" spans="1:13" x14ac:dyDescent="0.2">
      <c r="A20" s="16" t="s">
        <v>453</v>
      </c>
      <c r="B20" s="16" t="s">
        <v>493</v>
      </c>
      <c r="C20" s="17">
        <v>4.7499999999999999E-3</v>
      </c>
      <c r="G20" s="8">
        <v>45310</v>
      </c>
      <c r="H20" s="18" t="s">
        <v>469</v>
      </c>
      <c r="I20" s="18" t="s">
        <v>500</v>
      </c>
      <c r="J20" s="18" t="str">
        <f t="shared" si="0"/>
        <v>vie_Q1</v>
      </c>
      <c r="K20">
        <v>2271856</v>
      </c>
      <c r="L20">
        <f t="shared" si="1"/>
        <v>4.1799999999999997E-3</v>
      </c>
      <c r="M20" s="18">
        <f t="shared" si="2"/>
        <v>9496.35808</v>
      </c>
    </row>
    <row r="21" spans="1:13" x14ac:dyDescent="0.2">
      <c r="A21" s="16" t="s">
        <v>447</v>
      </c>
      <c r="B21" s="16" t="s">
        <v>487</v>
      </c>
      <c r="C21" s="17">
        <v>4.3E-3</v>
      </c>
      <c r="G21" s="8">
        <v>45311</v>
      </c>
      <c r="H21" s="18" t="s">
        <v>470</v>
      </c>
      <c r="I21" s="18" t="s">
        <v>500</v>
      </c>
      <c r="J21" s="18" t="str">
        <f t="shared" si="0"/>
        <v>sab_Q1</v>
      </c>
      <c r="K21">
        <v>1614987</v>
      </c>
      <c r="L21">
        <f t="shared" si="1"/>
        <v>4.5300000000000002E-3</v>
      </c>
      <c r="M21" s="18">
        <f t="shared" si="2"/>
        <v>7315.8911100000005</v>
      </c>
    </row>
    <row r="22" spans="1:13" x14ac:dyDescent="0.2">
      <c r="A22" s="16" t="s">
        <v>454</v>
      </c>
      <c r="B22" s="16" t="s">
        <v>475</v>
      </c>
      <c r="C22" s="17">
        <v>4.0299999999999997E-3</v>
      </c>
      <c r="G22" s="8">
        <v>45312</v>
      </c>
      <c r="H22" s="18" t="s">
        <v>471</v>
      </c>
      <c r="I22" s="18" t="s">
        <v>500</v>
      </c>
      <c r="J22" s="18" t="str">
        <f t="shared" si="0"/>
        <v>dom_Q1</v>
      </c>
      <c r="K22">
        <v>1207860</v>
      </c>
      <c r="L22">
        <f>_xlfn.XLOOKUP(J22,$B$1:$B$28,$C$1:$C$28)</f>
        <v>4.3E-3</v>
      </c>
      <c r="M22" s="18">
        <f t="shared" si="2"/>
        <v>5193.7979999999998</v>
      </c>
    </row>
    <row r="23" spans="1:13" x14ac:dyDescent="0.2">
      <c r="A23" s="16" t="s">
        <v>455</v>
      </c>
      <c r="B23" s="16" t="s">
        <v>494</v>
      </c>
      <c r="C23" s="17">
        <v>4.0099999999999997E-3</v>
      </c>
      <c r="G23" s="8">
        <v>45313</v>
      </c>
      <c r="H23" s="18" t="s">
        <v>465</v>
      </c>
      <c r="I23" s="18" t="s">
        <v>500</v>
      </c>
      <c r="J23" s="18" t="str">
        <f t="shared" si="0"/>
        <v>lun_Q1</v>
      </c>
      <c r="K23">
        <v>2172729</v>
      </c>
      <c r="L23">
        <f t="shared" si="1"/>
        <v>4.0699999999999998E-3</v>
      </c>
      <c r="M23" s="18">
        <f t="shared" si="2"/>
        <v>8843.0070299999988</v>
      </c>
    </row>
    <row r="24" spans="1:13" x14ac:dyDescent="0.2">
      <c r="A24" s="16" t="s">
        <v>456</v>
      </c>
      <c r="B24" s="16" t="s">
        <v>495</v>
      </c>
      <c r="C24" s="17">
        <v>4.1200000000000004E-3</v>
      </c>
      <c r="G24" s="8">
        <v>45314</v>
      </c>
      <c r="H24" s="18" t="s">
        <v>466</v>
      </c>
      <c r="I24" s="18" t="s">
        <v>500</v>
      </c>
      <c r="J24" s="18" t="str">
        <f t="shared" si="0"/>
        <v>mar_Q1</v>
      </c>
      <c r="K24">
        <v>2269893</v>
      </c>
      <c r="L24">
        <f t="shared" si="1"/>
        <v>3.9899999999999996E-3</v>
      </c>
      <c r="M24" s="18">
        <f t="shared" si="2"/>
        <v>9056.8730699999996</v>
      </c>
    </row>
    <row r="25" spans="1:13" x14ac:dyDescent="0.2">
      <c r="A25" s="16" t="s">
        <v>457</v>
      </c>
      <c r="B25" s="16" t="s">
        <v>496</v>
      </c>
      <c r="C25" s="17">
        <v>4.0499999999999998E-3</v>
      </c>
      <c r="G25" s="8">
        <v>45315</v>
      </c>
      <c r="H25" s="18" t="s">
        <v>467</v>
      </c>
      <c r="I25" s="18" t="s">
        <v>500</v>
      </c>
      <c r="J25" s="18" t="str">
        <f t="shared" si="0"/>
        <v>mie_Q1</v>
      </c>
      <c r="K25">
        <v>2330282</v>
      </c>
      <c r="L25">
        <f t="shared" si="1"/>
        <v>4.0400000000000002E-3</v>
      </c>
      <c r="M25" s="18">
        <f t="shared" si="2"/>
        <v>9414.3392800000001</v>
      </c>
    </row>
    <row r="26" spans="1:13" x14ac:dyDescent="0.2">
      <c r="A26" s="16" t="s">
        <v>458</v>
      </c>
      <c r="B26" s="16" t="s">
        <v>497</v>
      </c>
      <c r="C26" s="17">
        <v>4.0099999999999997E-3</v>
      </c>
      <c r="G26" s="8">
        <v>45316</v>
      </c>
      <c r="H26" s="18" t="s">
        <v>468</v>
      </c>
      <c r="I26" s="18" t="s">
        <v>500</v>
      </c>
      <c r="J26" s="18" t="str">
        <f t="shared" si="0"/>
        <v>jue_Q1</v>
      </c>
      <c r="K26">
        <v>2397125</v>
      </c>
      <c r="L26">
        <f t="shared" si="1"/>
        <v>4.1700000000000001E-3</v>
      </c>
      <c r="M26" s="18">
        <f t="shared" si="2"/>
        <v>9996.0112499999996</v>
      </c>
    </row>
    <row r="27" spans="1:13" x14ac:dyDescent="0.2">
      <c r="A27" s="16" t="s">
        <v>459</v>
      </c>
      <c r="B27" s="16" t="s">
        <v>498</v>
      </c>
      <c r="C27" s="17">
        <v>4.5599999999999998E-3</v>
      </c>
      <c r="G27" s="8">
        <v>45317</v>
      </c>
      <c r="H27" s="18" t="s">
        <v>469</v>
      </c>
      <c r="I27" s="18" t="s">
        <v>500</v>
      </c>
      <c r="J27" s="18" t="str">
        <f t="shared" si="0"/>
        <v>vie_Q1</v>
      </c>
      <c r="K27">
        <v>2362298</v>
      </c>
      <c r="L27">
        <f t="shared" si="1"/>
        <v>4.1799999999999997E-3</v>
      </c>
      <c r="M27" s="18">
        <f t="shared" si="2"/>
        <v>9874.405639999999</v>
      </c>
    </row>
    <row r="28" spans="1:13" x14ac:dyDescent="0.2">
      <c r="A28" s="16" t="s">
        <v>460</v>
      </c>
      <c r="B28" s="16" t="s">
        <v>499</v>
      </c>
      <c r="C28" s="17">
        <v>4.45E-3</v>
      </c>
      <c r="G28" s="8">
        <v>45318</v>
      </c>
      <c r="H28" s="18" t="s">
        <v>470</v>
      </c>
      <c r="I28" s="18" t="s">
        <v>500</v>
      </c>
      <c r="J28" s="18" t="str">
        <f t="shared" si="0"/>
        <v>sab_Q1</v>
      </c>
      <c r="K28">
        <v>1673097</v>
      </c>
      <c r="L28">
        <f t="shared" si="1"/>
        <v>4.5300000000000002E-3</v>
      </c>
      <c r="M28" s="18">
        <f t="shared" si="2"/>
        <v>7579.1294100000005</v>
      </c>
    </row>
    <row r="29" spans="1:13" x14ac:dyDescent="0.2">
      <c r="A29" s="16" t="s">
        <v>461</v>
      </c>
      <c r="B29" s="16"/>
      <c r="C29" s="17">
        <v>4.1599999999999996E-3</v>
      </c>
      <c r="G29" s="8">
        <v>45319</v>
      </c>
      <c r="H29" s="18" t="s">
        <v>471</v>
      </c>
      <c r="I29" s="18" t="s">
        <v>500</v>
      </c>
      <c r="J29" s="18" t="str">
        <f t="shared" si="0"/>
        <v>dom_Q1</v>
      </c>
      <c r="K29">
        <v>1303618</v>
      </c>
      <c r="L29">
        <f t="shared" si="1"/>
        <v>4.3E-3</v>
      </c>
      <c r="M29" s="18">
        <f t="shared" si="2"/>
        <v>5605.5573999999997</v>
      </c>
    </row>
    <row r="30" spans="1:13" x14ac:dyDescent="0.2">
      <c r="A30" s="16" t="s">
        <v>462</v>
      </c>
      <c r="B30" s="16"/>
      <c r="C30" s="17">
        <v>4.0499999999999998E-3</v>
      </c>
      <c r="G30" s="8">
        <v>45320</v>
      </c>
      <c r="H30" s="18" t="s">
        <v>465</v>
      </c>
      <c r="I30" s="18" t="s">
        <v>500</v>
      </c>
      <c r="J30" s="18" t="str">
        <f t="shared" si="0"/>
        <v>lun_Q1</v>
      </c>
      <c r="K30">
        <v>2174623</v>
      </c>
      <c r="L30">
        <f t="shared" si="1"/>
        <v>4.0699999999999998E-3</v>
      </c>
      <c r="M30" s="18">
        <f t="shared" si="2"/>
        <v>8850.7156099999993</v>
      </c>
    </row>
    <row r="31" spans="1:13" x14ac:dyDescent="0.2">
      <c r="G31" s="8">
        <v>45321</v>
      </c>
      <c r="H31" s="18" t="s">
        <v>466</v>
      </c>
      <c r="I31" s="18" t="s">
        <v>500</v>
      </c>
      <c r="J31" s="18" t="str">
        <f t="shared" si="0"/>
        <v>mar_Q1</v>
      </c>
      <c r="K31">
        <v>2326674</v>
      </c>
      <c r="L31">
        <f t="shared" si="1"/>
        <v>3.9899999999999996E-3</v>
      </c>
      <c r="M31" s="18">
        <f t="shared" si="2"/>
        <v>9283.429259999999</v>
      </c>
    </row>
    <row r="32" spans="1:13" x14ac:dyDescent="0.2">
      <c r="G32" s="8">
        <v>45322</v>
      </c>
      <c r="H32" s="18" t="s">
        <v>467</v>
      </c>
      <c r="I32" s="18" t="s">
        <v>500</v>
      </c>
      <c r="J32" s="18" t="str">
        <f t="shared" si="0"/>
        <v>mie_Q1</v>
      </c>
      <c r="K32">
        <v>2386285</v>
      </c>
      <c r="L32">
        <f t="shared" si="1"/>
        <v>4.0400000000000002E-3</v>
      </c>
      <c r="M32" s="18">
        <f t="shared" si="2"/>
        <v>9640.5914000000012</v>
      </c>
    </row>
    <row r="33" spans="7:13" x14ac:dyDescent="0.2">
      <c r="G33" s="8">
        <v>45323</v>
      </c>
      <c r="H33" s="18" t="s">
        <v>468</v>
      </c>
      <c r="I33" s="18" t="s">
        <v>500</v>
      </c>
      <c r="J33" s="18" t="str">
        <f t="shared" si="0"/>
        <v>jue_Q1</v>
      </c>
      <c r="K33">
        <v>2373673</v>
      </c>
      <c r="L33">
        <f t="shared" si="1"/>
        <v>4.1700000000000001E-3</v>
      </c>
      <c r="M33" s="18">
        <f t="shared" si="2"/>
        <v>9898.2164100000009</v>
      </c>
    </row>
    <row r="34" spans="7:13" x14ac:dyDescent="0.2">
      <c r="G34" s="8">
        <v>45324</v>
      </c>
      <c r="H34" s="18" t="s">
        <v>469</v>
      </c>
      <c r="I34" s="18" t="s">
        <v>500</v>
      </c>
      <c r="J34" s="18" t="str">
        <f t="shared" si="0"/>
        <v>vie_Q1</v>
      </c>
      <c r="K34">
        <v>2435442</v>
      </c>
      <c r="L34">
        <f t="shared" si="1"/>
        <v>4.1799999999999997E-3</v>
      </c>
      <c r="M34" s="18">
        <f t="shared" si="2"/>
        <v>10180.147559999999</v>
      </c>
    </row>
    <row r="35" spans="7:13" x14ac:dyDescent="0.2">
      <c r="G35" s="8">
        <v>45325</v>
      </c>
      <c r="H35" s="18" t="s">
        <v>470</v>
      </c>
      <c r="I35" s="18" t="s">
        <v>500</v>
      </c>
      <c r="J35" s="18" t="str">
        <f t="shared" si="0"/>
        <v>sab_Q1</v>
      </c>
      <c r="K35">
        <v>1660742</v>
      </c>
      <c r="L35">
        <f t="shared" si="1"/>
        <v>4.5300000000000002E-3</v>
      </c>
      <c r="M35" s="18">
        <f t="shared" si="2"/>
        <v>7523.1612599999999</v>
      </c>
    </row>
    <row r="36" spans="7:13" x14ac:dyDescent="0.2">
      <c r="G36" s="8">
        <v>45326</v>
      </c>
      <c r="H36" s="18" t="s">
        <v>471</v>
      </c>
      <c r="I36" s="18" t="s">
        <v>500</v>
      </c>
      <c r="J36" s="18" t="str">
        <f t="shared" si="0"/>
        <v>dom_Q1</v>
      </c>
      <c r="K36">
        <v>1300212</v>
      </c>
      <c r="L36">
        <f t="shared" si="1"/>
        <v>4.3E-3</v>
      </c>
      <c r="M36" s="18">
        <f t="shared" si="2"/>
        <v>5590.9116000000004</v>
      </c>
    </row>
    <row r="37" spans="7:13" x14ac:dyDescent="0.2">
      <c r="G37" s="8">
        <v>45327</v>
      </c>
      <c r="H37" s="18" t="s">
        <v>465</v>
      </c>
      <c r="I37" s="18" t="s">
        <v>500</v>
      </c>
      <c r="J37" s="18" t="str">
        <f t="shared" si="0"/>
        <v>lun_Q1</v>
      </c>
      <c r="K37">
        <v>2257736</v>
      </c>
      <c r="L37">
        <f t="shared" si="1"/>
        <v>4.0699999999999998E-3</v>
      </c>
      <c r="M37" s="18">
        <f t="shared" si="2"/>
        <v>9188.9855200000002</v>
      </c>
    </row>
    <row r="38" spans="7:13" x14ac:dyDescent="0.2">
      <c r="G38" s="8">
        <v>45328</v>
      </c>
      <c r="H38" s="18" t="s">
        <v>466</v>
      </c>
      <c r="I38" s="18" t="s">
        <v>500</v>
      </c>
      <c r="J38" s="18" t="str">
        <f t="shared" si="0"/>
        <v>mar_Q1</v>
      </c>
      <c r="K38">
        <v>2355884</v>
      </c>
      <c r="L38">
        <f t="shared" si="1"/>
        <v>3.9899999999999996E-3</v>
      </c>
      <c r="M38" s="18">
        <f t="shared" si="2"/>
        <v>9399.9771599999985</v>
      </c>
    </row>
    <row r="39" spans="7:13" x14ac:dyDescent="0.2">
      <c r="G39" s="8">
        <v>45329</v>
      </c>
      <c r="H39" s="18" t="s">
        <v>467</v>
      </c>
      <c r="I39" s="18" t="s">
        <v>500</v>
      </c>
      <c r="J39" s="18" t="str">
        <f t="shared" si="0"/>
        <v>mie_Q1</v>
      </c>
      <c r="K39">
        <v>2433945</v>
      </c>
      <c r="L39">
        <f t="shared" si="1"/>
        <v>4.0400000000000002E-3</v>
      </c>
      <c r="M39" s="18">
        <f t="shared" si="2"/>
        <v>9833.1378000000004</v>
      </c>
    </row>
    <row r="40" spans="7:13" x14ac:dyDescent="0.2">
      <c r="G40" s="8">
        <v>45330</v>
      </c>
      <c r="H40" s="18" t="s">
        <v>468</v>
      </c>
      <c r="I40" s="18" t="s">
        <v>500</v>
      </c>
      <c r="J40" s="18" t="str">
        <f t="shared" si="0"/>
        <v>jue_Q1</v>
      </c>
      <c r="K40">
        <v>2382098</v>
      </c>
      <c r="L40">
        <f t="shared" si="1"/>
        <v>4.1700000000000001E-3</v>
      </c>
      <c r="M40" s="18">
        <f t="shared" si="2"/>
        <v>9933.3486599999997</v>
      </c>
    </row>
    <row r="41" spans="7:13" x14ac:dyDescent="0.2">
      <c r="G41" s="8">
        <v>45331</v>
      </c>
      <c r="H41" s="18" t="s">
        <v>469</v>
      </c>
      <c r="I41" s="18" t="s">
        <v>500</v>
      </c>
      <c r="J41" s="18" t="str">
        <f t="shared" si="0"/>
        <v>vie_Q1</v>
      </c>
      <c r="K41">
        <v>2401728</v>
      </c>
      <c r="L41">
        <f t="shared" si="1"/>
        <v>4.1799999999999997E-3</v>
      </c>
      <c r="M41" s="18">
        <f t="shared" si="2"/>
        <v>10039.223039999999</v>
      </c>
    </row>
    <row r="42" spans="7:13" x14ac:dyDescent="0.2">
      <c r="G42" s="8">
        <v>45332</v>
      </c>
      <c r="H42" s="18" t="s">
        <v>470</v>
      </c>
      <c r="I42" s="18" t="s">
        <v>500</v>
      </c>
      <c r="J42" s="18" t="str">
        <f t="shared" si="0"/>
        <v>sab_Q1</v>
      </c>
      <c r="K42">
        <v>1714898</v>
      </c>
      <c r="L42">
        <f t="shared" si="1"/>
        <v>4.5300000000000002E-3</v>
      </c>
      <c r="M42" s="18">
        <f t="shared" si="2"/>
        <v>7768.48794</v>
      </c>
    </row>
    <row r="43" spans="7:13" x14ac:dyDescent="0.2">
      <c r="G43" s="8">
        <v>45333</v>
      </c>
      <c r="H43" s="18" t="s">
        <v>471</v>
      </c>
      <c r="I43" s="18" t="s">
        <v>500</v>
      </c>
      <c r="J43" s="18" t="str">
        <f t="shared" si="0"/>
        <v>dom_Q1</v>
      </c>
      <c r="K43">
        <v>1227914</v>
      </c>
      <c r="L43">
        <f t="shared" si="1"/>
        <v>4.3E-3</v>
      </c>
      <c r="M43" s="18">
        <f t="shared" si="2"/>
        <v>5280.0302000000001</v>
      </c>
    </row>
    <row r="44" spans="7:13" x14ac:dyDescent="0.2">
      <c r="G44" s="8">
        <v>45334</v>
      </c>
      <c r="H44" s="18" t="s">
        <v>465</v>
      </c>
      <c r="I44" s="18" t="s">
        <v>500</v>
      </c>
      <c r="J44" s="18" t="str">
        <f t="shared" si="0"/>
        <v>lun_Q1</v>
      </c>
      <c r="K44">
        <v>2284405</v>
      </c>
      <c r="L44">
        <f t="shared" si="1"/>
        <v>4.0699999999999998E-3</v>
      </c>
      <c r="M44" s="18">
        <f t="shared" si="2"/>
        <v>9297.5283500000005</v>
      </c>
    </row>
    <row r="45" spans="7:13" x14ac:dyDescent="0.2">
      <c r="G45" s="8">
        <v>45335</v>
      </c>
      <c r="H45" s="18" t="s">
        <v>466</v>
      </c>
      <c r="I45" s="18" t="s">
        <v>500</v>
      </c>
      <c r="J45" s="18" t="str">
        <f t="shared" si="0"/>
        <v>mar_Q1</v>
      </c>
      <c r="K45">
        <v>2365280</v>
      </c>
      <c r="L45">
        <f t="shared" si="1"/>
        <v>3.9899999999999996E-3</v>
      </c>
      <c r="M45" s="18">
        <f t="shared" si="2"/>
        <v>9437.4671999999991</v>
      </c>
    </row>
    <row r="46" spans="7:13" x14ac:dyDescent="0.2">
      <c r="G46" s="8">
        <v>45336</v>
      </c>
      <c r="H46" s="18" t="s">
        <v>467</v>
      </c>
      <c r="I46" s="18" t="s">
        <v>500</v>
      </c>
      <c r="J46" s="18" t="str">
        <f t="shared" si="0"/>
        <v>mie_Q1</v>
      </c>
      <c r="K46">
        <v>2478822</v>
      </c>
      <c r="L46">
        <f t="shared" si="1"/>
        <v>4.0400000000000002E-3</v>
      </c>
      <c r="M46" s="18">
        <f t="shared" si="2"/>
        <v>10014.44088</v>
      </c>
    </row>
    <row r="47" spans="7:13" x14ac:dyDescent="0.2">
      <c r="G47" s="8">
        <v>45337</v>
      </c>
      <c r="H47" s="18" t="s">
        <v>468</v>
      </c>
      <c r="I47" s="18" t="s">
        <v>500</v>
      </c>
      <c r="J47" s="18" t="str">
        <f t="shared" si="0"/>
        <v>jue_Q1</v>
      </c>
      <c r="K47">
        <v>2367001</v>
      </c>
      <c r="L47">
        <f t="shared" si="1"/>
        <v>4.1700000000000001E-3</v>
      </c>
      <c r="M47" s="18">
        <f t="shared" si="2"/>
        <v>9870.3941699999996</v>
      </c>
    </row>
    <row r="48" spans="7:13" x14ac:dyDescent="0.2">
      <c r="G48" s="8">
        <v>45338</v>
      </c>
      <c r="H48" s="18" t="s">
        <v>469</v>
      </c>
      <c r="I48" s="18" t="s">
        <v>500</v>
      </c>
      <c r="J48" s="18" t="str">
        <f t="shared" si="0"/>
        <v>vie_Q1</v>
      </c>
      <c r="K48">
        <v>2454254</v>
      </c>
      <c r="L48">
        <f t="shared" si="1"/>
        <v>4.1799999999999997E-3</v>
      </c>
      <c r="M48" s="18">
        <f t="shared" si="2"/>
        <v>10258.781719999999</v>
      </c>
    </row>
    <row r="49" spans="7:13" x14ac:dyDescent="0.2">
      <c r="G49" s="8">
        <v>45339</v>
      </c>
      <c r="H49" s="18" t="s">
        <v>470</v>
      </c>
      <c r="I49" s="18" t="s">
        <v>500</v>
      </c>
      <c r="J49" s="18" t="str">
        <f t="shared" si="0"/>
        <v>sab_Q1</v>
      </c>
      <c r="K49">
        <v>1718986</v>
      </c>
      <c r="L49">
        <f t="shared" si="1"/>
        <v>4.5300000000000002E-3</v>
      </c>
      <c r="M49" s="18">
        <f t="shared" si="2"/>
        <v>7787.0065800000002</v>
      </c>
    </row>
    <row r="50" spans="7:13" x14ac:dyDescent="0.2">
      <c r="G50" s="8">
        <v>45340</v>
      </c>
      <c r="H50" s="18" t="s">
        <v>471</v>
      </c>
      <c r="I50" s="18" t="s">
        <v>500</v>
      </c>
      <c r="J50" s="18" t="str">
        <f t="shared" si="0"/>
        <v>dom_Q1</v>
      </c>
      <c r="K50">
        <v>1251239</v>
      </c>
      <c r="L50">
        <f t="shared" si="1"/>
        <v>4.3E-3</v>
      </c>
      <c r="M50" s="18">
        <f t="shared" si="2"/>
        <v>5380.3276999999998</v>
      </c>
    </row>
    <row r="51" spans="7:13" x14ac:dyDescent="0.2">
      <c r="G51" s="8">
        <v>45341</v>
      </c>
      <c r="H51" s="18" t="s">
        <v>465</v>
      </c>
      <c r="I51" s="18" t="s">
        <v>500</v>
      </c>
      <c r="J51" s="18" t="str">
        <f t="shared" si="0"/>
        <v>lun_Q1</v>
      </c>
      <c r="K51">
        <v>2259006</v>
      </c>
      <c r="L51">
        <f t="shared" si="1"/>
        <v>4.0699999999999998E-3</v>
      </c>
      <c r="M51" s="18">
        <f t="shared" si="2"/>
        <v>9194.1544199999989</v>
      </c>
    </row>
    <row r="52" spans="7:13" x14ac:dyDescent="0.2">
      <c r="G52" s="8">
        <v>45342</v>
      </c>
      <c r="H52" s="18" t="s">
        <v>466</v>
      </c>
      <c r="I52" s="18" t="s">
        <v>500</v>
      </c>
      <c r="J52" s="18" t="str">
        <f t="shared" si="0"/>
        <v>mar_Q1</v>
      </c>
      <c r="K52">
        <v>2362038</v>
      </c>
      <c r="L52">
        <f t="shared" si="1"/>
        <v>3.9899999999999996E-3</v>
      </c>
      <c r="M52" s="18">
        <f t="shared" si="2"/>
        <v>9424.5316199999997</v>
      </c>
    </row>
    <row r="53" spans="7:13" x14ac:dyDescent="0.2">
      <c r="G53" s="8">
        <v>45343</v>
      </c>
      <c r="H53" s="18" t="s">
        <v>467</v>
      </c>
      <c r="I53" s="18" t="s">
        <v>500</v>
      </c>
      <c r="J53" s="18" t="str">
        <f t="shared" si="0"/>
        <v>mie_Q1</v>
      </c>
      <c r="K53">
        <v>2516156</v>
      </c>
      <c r="L53">
        <f t="shared" si="1"/>
        <v>4.0400000000000002E-3</v>
      </c>
      <c r="M53" s="18">
        <f t="shared" si="2"/>
        <v>10165.27024</v>
      </c>
    </row>
    <row r="54" spans="7:13" x14ac:dyDescent="0.2">
      <c r="G54" s="8">
        <v>45344</v>
      </c>
      <c r="H54" s="18" t="s">
        <v>468</v>
      </c>
      <c r="I54" s="18" t="s">
        <v>500</v>
      </c>
      <c r="J54" s="18" t="str">
        <f t="shared" si="0"/>
        <v>jue_Q1</v>
      </c>
      <c r="K54">
        <v>2274780</v>
      </c>
      <c r="L54">
        <f t="shared" si="1"/>
        <v>4.1700000000000001E-3</v>
      </c>
      <c r="M54" s="18">
        <f t="shared" si="2"/>
        <v>9485.8325999999997</v>
      </c>
    </row>
    <row r="55" spans="7:13" x14ac:dyDescent="0.2">
      <c r="G55" s="8">
        <v>45345</v>
      </c>
      <c r="H55" s="18" t="s">
        <v>469</v>
      </c>
      <c r="I55" s="18" t="s">
        <v>500</v>
      </c>
      <c r="J55" s="18" t="str">
        <f t="shared" si="0"/>
        <v>vie_Q1</v>
      </c>
      <c r="K55">
        <v>2239583</v>
      </c>
      <c r="L55">
        <f t="shared" si="1"/>
        <v>4.1799999999999997E-3</v>
      </c>
      <c r="M55" s="18">
        <f t="shared" si="2"/>
        <v>9361.45694</v>
      </c>
    </row>
    <row r="56" spans="7:13" x14ac:dyDescent="0.2">
      <c r="G56" s="8">
        <v>45346</v>
      </c>
      <c r="H56" s="18" t="s">
        <v>470</v>
      </c>
      <c r="I56" s="18" t="s">
        <v>500</v>
      </c>
      <c r="J56" s="18" t="str">
        <f t="shared" si="0"/>
        <v>sab_Q1</v>
      </c>
      <c r="K56">
        <v>1598474</v>
      </c>
      <c r="L56">
        <f t="shared" si="1"/>
        <v>4.5300000000000002E-3</v>
      </c>
      <c r="M56" s="18">
        <f t="shared" si="2"/>
        <v>7241.0872200000003</v>
      </c>
    </row>
    <row r="57" spans="7:13" x14ac:dyDescent="0.2">
      <c r="G57" s="8">
        <v>45347</v>
      </c>
      <c r="H57" s="18" t="s">
        <v>471</v>
      </c>
      <c r="I57" s="18" t="s">
        <v>500</v>
      </c>
      <c r="J57" s="18" t="str">
        <f t="shared" si="0"/>
        <v>dom_Q1</v>
      </c>
      <c r="K57">
        <v>1215188</v>
      </c>
      <c r="L57">
        <f t="shared" si="1"/>
        <v>4.3E-3</v>
      </c>
      <c r="M57" s="18">
        <f t="shared" si="2"/>
        <v>5225.3083999999999</v>
      </c>
    </row>
    <row r="58" spans="7:13" x14ac:dyDescent="0.2">
      <c r="G58" s="8">
        <v>45348</v>
      </c>
      <c r="H58" s="18" t="s">
        <v>465</v>
      </c>
      <c r="I58" s="18" t="s">
        <v>500</v>
      </c>
      <c r="J58" s="18" t="str">
        <f t="shared" si="0"/>
        <v>lun_Q1</v>
      </c>
      <c r="K58">
        <v>2301552</v>
      </c>
      <c r="L58">
        <f t="shared" si="1"/>
        <v>4.0699999999999998E-3</v>
      </c>
      <c r="M58" s="18">
        <f t="shared" si="2"/>
        <v>9367.3166399999991</v>
      </c>
    </row>
    <row r="59" spans="7:13" x14ac:dyDescent="0.2">
      <c r="G59" s="8">
        <v>45349</v>
      </c>
      <c r="H59" s="18" t="s">
        <v>466</v>
      </c>
      <c r="I59" s="18" t="s">
        <v>500</v>
      </c>
      <c r="J59" s="18" t="str">
        <f t="shared" si="0"/>
        <v>mar_Q1</v>
      </c>
      <c r="K59">
        <v>2379233</v>
      </c>
      <c r="L59">
        <f t="shared" si="1"/>
        <v>3.9899999999999996E-3</v>
      </c>
      <c r="M59" s="18">
        <f t="shared" si="2"/>
        <v>9493.1396699999987</v>
      </c>
    </row>
    <row r="60" spans="7:13" x14ac:dyDescent="0.2">
      <c r="G60" s="8">
        <v>45350</v>
      </c>
      <c r="H60" s="18" t="s">
        <v>467</v>
      </c>
      <c r="I60" s="18" t="s">
        <v>500</v>
      </c>
      <c r="J60" s="18" t="str">
        <f t="shared" si="0"/>
        <v>mie_Q1</v>
      </c>
      <c r="K60">
        <v>2413834</v>
      </c>
      <c r="L60">
        <f t="shared" si="1"/>
        <v>4.0400000000000002E-3</v>
      </c>
      <c r="M60" s="18">
        <f t="shared" si="2"/>
        <v>9751.889360000001</v>
      </c>
    </row>
    <row r="61" spans="7:13" x14ac:dyDescent="0.2">
      <c r="G61" s="8">
        <v>45351</v>
      </c>
      <c r="H61" s="18" t="s">
        <v>468</v>
      </c>
      <c r="I61" s="18" t="s">
        <v>500</v>
      </c>
      <c r="J61" s="18" t="str">
        <f t="shared" si="0"/>
        <v>jue_Q1</v>
      </c>
      <c r="K61">
        <v>2443681</v>
      </c>
      <c r="L61">
        <f t="shared" si="1"/>
        <v>4.1700000000000001E-3</v>
      </c>
      <c r="M61" s="18">
        <f t="shared" si="2"/>
        <v>10190.14977</v>
      </c>
    </row>
    <row r="62" spans="7:13" x14ac:dyDescent="0.2">
      <c r="G62" s="8">
        <v>45352</v>
      </c>
      <c r="H62" s="18" t="s">
        <v>469</v>
      </c>
      <c r="I62" s="18" t="s">
        <v>500</v>
      </c>
      <c r="J62" s="18" t="str">
        <f t="shared" si="0"/>
        <v>vie_Q1</v>
      </c>
      <c r="K62">
        <v>2499376</v>
      </c>
      <c r="L62">
        <f t="shared" si="1"/>
        <v>4.1799999999999997E-3</v>
      </c>
      <c r="M62" s="18">
        <f t="shared" si="2"/>
        <v>10447.391679999999</v>
      </c>
    </row>
    <row r="63" spans="7:13" x14ac:dyDescent="0.2">
      <c r="G63" s="8">
        <v>45353</v>
      </c>
      <c r="H63" s="18" t="s">
        <v>470</v>
      </c>
      <c r="I63" s="18" t="s">
        <v>500</v>
      </c>
      <c r="J63" s="18" t="str">
        <f t="shared" si="0"/>
        <v>sab_Q1</v>
      </c>
      <c r="K63">
        <v>1529535</v>
      </c>
      <c r="L63">
        <f t="shared" si="1"/>
        <v>4.5300000000000002E-3</v>
      </c>
      <c r="M63" s="18">
        <f t="shared" si="2"/>
        <v>6928.7935500000003</v>
      </c>
    </row>
    <row r="64" spans="7:13" x14ac:dyDescent="0.2">
      <c r="G64" s="8">
        <v>45354</v>
      </c>
      <c r="H64" s="18" t="s">
        <v>471</v>
      </c>
      <c r="I64" s="18" t="s">
        <v>500</v>
      </c>
      <c r="J64" s="18" t="str">
        <f t="shared" si="0"/>
        <v>dom_Q1</v>
      </c>
      <c r="K64">
        <v>1268313</v>
      </c>
      <c r="L64">
        <f t="shared" si="1"/>
        <v>4.3E-3</v>
      </c>
      <c r="M64" s="18">
        <f t="shared" si="2"/>
        <v>5453.7458999999999</v>
      </c>
    </row>
    <row r="65" spans="7:13" x14ac:dyDescent="0.2">
      <c r="G65" s="8">
        <v>45355</v>
      </c>
      <c r="H65" s="18" t="s">
        <v>465</v>
      </c>
      <c r="I65" s="18" t="s">
        <v>500</v>
      </c>
      <c r="J65" s="18" t="str">
        <f t="shared" si="0"/>
        <v>lun_Q1</v>
      </c>
      <c r="K65">
        <v>2267824</v>
      </c>
      <c r="L65">
        <f t="shared" si="1"/>
        <v>4.0699999999999998E-3</v>
      </c>
      <c r="M65" s="18">
        <f t="shared" si="2"/>
        <v>9230.0436799999989</v>
      </c>
    </row>
    <row r="66" spans="7:13" x14ac:dyDescent="0.2">
      <c r="G66" s="8">
        <v>45356</v>
      </c>
      <c r="H66" s="18" t="s">
        <v>466</v>
      </c>
      <c r="I66" s="18" t="s">
        <v>500</v>
      </c>
      <c r="J66" s="18" t="str">
        <f t="shared" si="0"/>
        <v>mar_Q1</v>
      </c>
      <c r="K66">
        <v>2385148</v>
      </c>
      <c r="L66">
        <f t="shared" si="1"/>
        <v>3.9899999999999996E-3</v>
      </c>
      <c r="M66" s="18">
        <f t="shared" si="2"/>
        <v>9516.7405199999994</v>
      </c>
    </row>
    <row r="67" spans="7:13" x14ac:dyDescent="0.2">
      <c r="G67" s="8">
        <v>45357</v>
      </c>
      <c r="H67" s="18" t="s">
        <v>467</v>
      </c>
      <c r="I67" s="18" t="s">
        <v>500</v>
      </c>
      <c r="J67" s="18" t="str">
        <f t="shared" ref="J67:J130" si="3">_xlfn.CONCAT(H67,"_",I67)</f>
        <v>mie_Q1</v>
      </c>
      <c r="K67">
        <v>2474988</v>
      </c>
      <c r="L67">
        <f t="shared" ref="L67:L130" si="4">_xlfn.XLOOKUP(J67,$B$1:$B$28,$C$1:$C$28)</f>
        <v>4.0400000000000002E-3</v>
      </c>
      <c r="M67" s="18">
        <f t="shared" ref="M67:M130" si="5">K67*L67</f>
        <v>9998.9515200000005</v>
      </c>
    </row>
    <row r="68" spans="7:13" x14ac:dyDescent="0.2">
      <c r="G68" s="8">
        <v>45358</v>
      </c>
      <c r="H68" s="18" t="s">
        <v>468</v>
      </c>
      <c r="I68" s="18" t="s">
        <v>500</v>
      </c>
      <c r="J68" s="18" t="str">
        <f t="shared" si="3"/>
        <v>jue_Q1</v>
      </c>
      <c r="K68">
        <v>2416643</v>
      </c>
      <c r="L68">
        <f t="shared" si="4"/>
        <v>4.1700000000000001E-3</v>
      </c>
      <c r="M68" s="18">
        <f t="shared" si="5"/>
        <v>10077.401310000001</v>
      </c>
    </row>
    <row r="69" spans="7:13" x14ac:dyDescent="0.2">
      <c r="G69" s="8">
        <v>45359</v>
      </c>
      <c r="H69" s="18" t="s">
        <v>469</v>
      </c>
      <c r="I69" s="18" t="s">
        <v>500</v>
      </c>
      <c r="J69" s="18" t="str">
        <f t="shared" si="3"/>
        <v>vie_Q1</v>
      </c>
      <c r="K69">
        <v>2503358</v>
      </c>
      <c r="L69">
        <f t="shared" si="4"/>
        <v>4.1799999999999997E-3</v>
      </c>
      <c r="M69" s="18">
        <f t="shared" si="5"/>
        <v>10464.03644</v>
      </c>
    </row>
    <row r="70" spans="7:13" x14ac:dyDescent="0.2">
      <c r="G70" s="8">
        <v>45360</v>
      </c>
      <c r="H70" s="18" t="s">
        <v>470</v>
      </c>
      <c r="I70" s="18" t="s">
        <v>500</v>
      </c>
      <c r="J70" s="18" t="str">
        <f t="shared" si="3"/>
        <v>sab_Q1</v>
      </c>
      <c r="K70">
        <v>1642451</v>
      </c>
      <c r="L70">
        <f t="shared" si="4"/>
        <v>4.5300000000000002E-3</v>
      </c>
      <c r="M70" s="18">
        <f t="shared" si="5"/>
        <v>7440.30303</v>
      </c>
    </row>
    <row r="71" spans="7:13" x14ac:dyDescent="0.2">
      <c r="G71" s="8">
        <v>45361</v>
      </c>
      <c r="H71" s="18" t="s">
        <v>471</v>
      </c>
      <c r="I71" s="18" t="s">
        <v>500</v>
      </c>
      <c r="J71" s="18" t="str">
        <f t="shared" si="3"/>
        <v>dom_Q1</v>
      </c>
      <c r="K71">
        <v>1245914</v>
      </c>
      <c r="L71">
        <f t="shared" si="4"/>
        <v>4.3E-3</v>
      </c>
      <c r="M71" s="18">
        <f t="shared" si="5"/>
        <v>5357.4301999999998</v>
      </c>
    </row>
    <row r="72" spans="7:13" x14ac:dyDescent="0.2">
      <c r="G72" s="8">
        <v>45362</v>
      </c>
      <c r="H72" s="18" t="s">
        <v>465</v>
      </c>
      <c r="I72" s="18" t="s">
        <v>500</v>
      </c>
      <c r="J72" s="18" t="str">
        <f t="shared" si="3"/>
        <v>lun_Q1</v>
      </c>
      <c r="K72">
        <v>2254217</v>
      </c>
      <c r="L72">
        <f t="shared" si="4"/>
        <v>4.0699999999999998E-3</v>
      </c>
      <c r="M72" s="18">
        <f t="shared" si="5"/>
        <v>9174.6631899999993</v>
      </c>
    </row>
    <row r="73" spans="7:13" x14ac:dyDescent="0.2">
      <c r="G73" s="8">
        <v>45363</v>
      </c>
      <c r="H73" s="18" t="s">
        <v>466</v>
      </c>
      <c r="I73" s="18" t="s">
        <v>500</v>
      </c>
      <c r="J73" s="18" t="str">
        <f t="shared" si="3"/>
        <v>mar_Q1</v>
      </c>
      <c r="K73">
        <v>2364834</v>
      </c>
      <c r="L73">
        <f t="shared" si="4"/>
        <v>3.9899999999999996E-3</v>
      </c>
      <c r="M73" s="18">
        <f t="shared" si="5"/>
        <v>9435.6876599999996</v>
      </c>
    </row>
    <row r="74" spans="7:13" x14ac:dyDescent="0.2">
      <c r="G74" s="8">
        <v>45364</v>
      </c>
      <c r="H74" s="18" t="s">
        <v>467</v>
      </c>
      <c r="I74" s="18" t="s">
        <v>500</v>
      </c>
      <c r="J74" s="18" t="str">
        <f t="shared" si="3"/>
        <v>mie_Q1</v>
      </c>
      <c r="K74">
        <v>2435751</v>
      </c>
      <c r="L74">
        <f t="shared" si="4"/>
        <v>4.0400000000000002E-3</v>
      </c>
      <c r="M74" s="18">
        <f t="shared" si="5"/>
        <v>9840.4340400000001</v>
      </c>
    </row>
    <row r="75" spans="7:13" x14ac:dyDescent="0.2">
      <c r="G75" s="8">
        <v>45365</v>
      </c>
      <c r="H75" s="18" t="s">
        <v>468</v>
      </c>
      <c r="I75" s="18" t="s">
        <v>500</v>
      </c>
      <c r="J75" s="18" t="str">
        <f t="shared" si="3"/>
        <v>jue_Q1</v>
      </c>
      <c r="K75">
        <v>2405087</v>
      </c>
      <c r="L75">
        <f t="shared" si="4"/>
        <v>4.1700000000000001E-3</v>
      </c>
      <c r="M75" s="18">
        <f t="shared" si="5"/>
        <v>10029.21279</v>
      </c>
    </row>
    <row r="76" spans="7:13" x14ac:dyDescent="0.2">
      <c r="G76" s="8">
        <v>45366</v>
      </c>
      <c r="H76" s="18" t="s">
        <v>469</v>
      </c>
      <c r="I76" s="18" t="s">
        <v>500</v>
      </c>
      <c r="J76" s="18" t="str">
        <f t="shared" si="3"/>
        <v>vie_Q1</v>
      </c>
      <c r="K76">
        <v>2454398</v>
      </c>
      <c r="L76">
        <f t="shared" si="4"/>
        <v>4.1799999999999997E-3</v>
      </c>
      <c r="M76" s="18">
        <f t="shared" si="5"/>
        <v>10259.38364</v>
      </c>
    </row>
    <row r="77" spans="7:13" x14ac:dyDescent="0.2">
      <c r="G77" s="8">
        <v>45367</v>
      </c>
      <c r="H77" s="18" t="s">
        <v>470</v>
      </c>
      <c r="I77" s="18" t="s">
        <v>500</v>
      </c>
      <c r="J77" s="18" t="str">
        <f t="shared" si="3"/>
        <v>sab_Q1</v>
      </c>
      <c r="K77">
        <v>1695296</v>
      </c>
      <c r="L77">
        <f t="shared" si="4"/>
        <v>4.5300000000000002E-3</v>
      </c>
      <c r="M77" s="18">
        <f t="shared" si="5"/>
        <v>7679.6908800000001</v>
      </c>
    </row>
    <row r="78" spans="7:13" x14ac:dyDescent="0.2">
      <c r="G78" s="8">
        <v>45368</v>
      </c>
      <c r="H78" s="18" t="s">
        <v>471</v>
      </c>
      <c r="I78" s="18" t="s">
        <v>500</v>
      </c>
      <c r="J78" s="18" t="str">
        <f t="shared" si="3"/>
        <v>dom_Q1</v>
      </c>
      <c r="K78">
        <v>1290522</v>
      </c>
      <c r="L78">
        <f t="shared" si="4"/>
        <v>4.3E-3</v>
      </c>
      <c r="M78" s="18">
        <f t="shared" si="5"/>
        <v>5549.2446</v>
      </c>
    </row>
    <row r="79" spans="7:13" x14ac:dyDescent="0.2">
      <c r="G79" s="8">
        <v>45369</v>
      </c>
      <c r="H79" s="18" t="s">
        <v>465</v>
      </c>
      <c r="I79" s="18" t="s">
        <v>500</v>
      </c>
      <c r="J79" s="18" t="str">
        <f t="shared" si="3"/>
        <v>lun_Q1</v>
      </c>
      <c r="K79">
        <v>2251418</v>
      </c>
      <c r="L79">
        <f t="shared" si="4"/>
        <v>4.0699999999999998E-3</v>
      </c>
      <c r="M79" s="18">
        <f t="shared" si="5"/>
        <v>9163.2712599999995</v>
      </c>
    </row>
    <row r="80" spans="7:13" x14ac:dyDescent="0.2">
      <c r="G80" s="8">
        <v>45370</v>
      </c>
      <c r="H80" s="18" t="s">
        <v>466</v>
      </c>
      <c r="I80" s="18" t="s">
        <v>500</v>
      </c>
      <c r="J80" s="18" t="str">
        <f t="shared" si="3"/>
        <v>mar_Q1</v>
      </c>
      <c r="K80">
        <v>2333536</v>
      </c>
      <c r="L80">
        <f t="shared" si="4"/>
        <v>3.9899999999999996E-3</v>
      </c>
      <c r="M80" s="18">
        <f t="shared" si="5"/>
        <v>9310.8086399999993</v>
      </c>
    </row>
    <row r="81" spans="7:13" x14ac:dyDescent="0.2">
      <c r="G81" s="8">
        <v>45371</v>
      </c>
      <c r="H81" s="18" t="s">
        <v>467</v>
      </c>
      <c r="I81" s="18" t="s">
        <v>500</v>
      </c>
      <c r="J81" s="18" t="str">
        <f t="shared" si="3"/>
        <v>mie_Q1</v>
      </c>
      <c r="K81">
        <v>2377010</v>
      </c>
      <c r="L81">
        <f t="shared" si="4"/>
        <v>4.0400000000000002E-3</v>
      </c>
      <c r="M81" s="18">
        <f t="shared" si="5"/>
        <v>9603.1203999999998</v>
      </c>
    </row>
    <row r="82" spans="7:13" x14ac:dyDescent="0.2">
      <c r="G82" s="8">
        <v>45372</v>
      </c>
      <c r="H82" s="18" t="s">
        <v>468</v>
      </c>
      <c r="I82" s="18" t="s">
        <v>500</v>
      </c>
      <c r="J82" s="18" t="str">
        <f t="shared" si="3"/>
        <v>jue_Q1</v>
      </c>
      <c r="K82">
        <v>2421492</v>
      </c>
      <c r="L82">
        <f t="shared" si="4"/>
        <v>4.1700000000000001E-3</v>
      </c>
      <c r="M82" s="18">
        <f t="shared" si="5"/>
        <v>10097.621639999999</v>
      </c>
    </row>
    <row r="83" spans="7:13" x14ac:dyDescent="0.2">
      <c r="G83" s="8">
        <v>45373</v>
      </c>
      <c r="H83" s="18" t="s">
        <v>469</v>
      </c>
      <c r="I83" s="18" t="s">
        <v>500</v>
      </c>
      <c r="J83" s="18" t="str">
        <f t="shared" si="3"/>
        <v>vie_Q1</v>
      </c>
      <c r="K83">
        <v>2192418</v>
      </c>
      <c r="L83">
        <f t="shared" si="4"/>
        <v>4.1799999999999997E-3</v>
      </c>
      <c r="M83" s="18">
        <f t="shared" si="5"/>
        <v>9164.3072400000001</v>
      </c>
    </row>
    <row r="84" spans="7:13" x14ac:dyDescent="0.2">
      <c r="G84" s="8">
        <v>45374</v>
      </c>
      <c r="H84" s="18" t="s">
        <v>470</v>
      </c>
      <c r="I84" s="18" t="s">
        <v>500</v>
      </c>
      <c r="J84" s="18" t="str">
        <f t="shared" si="3"/>
        <v>sab_Q1</v>
      </c>
      <c r="K84">
        <v>1544673</v>
      </c>
      <c r="L84">
        <f t="shared" si="4"/>
        <v>4.5300000000000002E-3</v>
      </c>
      <c r="M84" s="18">
        <f t="shared" si="5"/>
        <v>6997.3686900000002</v>
      </c>
    </row>
    <row r="85" spans="7:13" x14ac:dyDescent="0.2">
      <c r="G85" s="8">
        <v>45375</v>
      </c>
      <c r="H85" s="18" t="s">
        <v>471</v>
      </c>
      <c r="I85" s="18" t="s">
        <v>500</v>
      </c>
      <c r="J85" s="18" t="str">
        <f t="shared" si="3"/>
        <v>dom_Q1</v>
      </c>
      <c r="K85">
        <v>1218172</v>
      </c>
      <c r="L85">
        <f t="shared" si="4"/>
        <v>4.3E-3</v>
      </c>
      <c r="M85" s="18">
        <f t="shared" si="5"/>
        <v>5238.1396000000004</v>
      </c>
    </row>
    <row r="86" spans="7:13" x14ac:dyDescent="0.2">
      <c r="G86" s="8">
        <v>45376</v>
      </c>
      <c r="H86" s="18" t="s">
        <v>465</v>
      </c>
      <c r="I86" s="18" t="s">
        <v>500</v>
      </c>
      <c r="J86" s="18" t="str">
        <f t="shared" si="3"/>
        <v>lun_Q1</v>
      </c>
      <c r="K86">
        <v>1723618</v>
      </c>
      <c r="L86">
        <f t="shared" si="4"/>
        <v>4.0699999999999998E-3</v>
      </c>
      <c r="M86" s="18">
        <f t="shared" si="5"/>
        <v>7015.1252599999998</v>
      </c>
    </row>
    <row r="87" spans="7:13" x14ac:dyDescent="0.2">
      <c r="G87" s="8">
        <v>45377</v>
      </c>
      <c r="H87" s="18" t="s">
        <v>466</v>
      </c>
      <c r="I87" s="18" t="s">
        <v>500</v>
      </c>
      <c r="J87" s="18" t="str">
        <f t="shared" si="3"/>
        <v>mar_Q1</v>
      </c>
      <c r="K87">
        <v>1837898</v>
      </c>
      <c r="L87">
        <f t="shared" si="4"/>
        <v>3.9899999999999996E-3</v>
      </c>
      <c r="M87" s="18">
        <f t="shared" si="5"/>
        <v>7333.2130199999992</v>
      </c>
    </row>
    <row r="88" spans="7:13" x14ac:dyDescent="0.2">
      <c r="G88" s="8">
        <v>45378</v>
      </c>
      <c r="H88" s="18" t="s">
        <v>467</v>
      </c>
      <c r="I88" s="18" t="s">
        <v>500</v>
      </c>
      <c r="J88" s="18" t="str">
        <f t="shared" si="3"/>
        <v>mie_Q1</v>
      </c>
      <c r="K88">
        <v>1681470</v>
      </c>
      <c r="L88">
        <f t="shared" si="4"/>
        <v>4.0400000000000002E-3</v>
      </c>
      <c r="M88" s="18">
        <f t="shared" si="5"/>
        <v>6793.1388000000006</v>
      </c>
    </row>
    <row r="89" spans="7:13" x14ac:dyDescent="0.2">
      <c r="G89" s="8">
        <v>45379</v>
      </c>
      <c r="H89" s="18" t="s">
        <v>468</v>
      </c>
      <c r="I89" s="18" t="s">
        <v>500</v>
      </c>
      <c r="J89" s="18" t="str">
        <f t="shared" si="3"/>
        <v>jue_Q1</v>
      </c>
      <c r="K89">
        <v>1112560</v>
      </c>
      <c r="L89">
        <f t="shared" si="4"/>
        <v>4.1700000000000001E-3</v>
      </c>
      <c r="M89" s="18">
        <f t="shared" si="5"/>
        <v>4639.3752000000004</v>
      </c>
    </row>
    <row r="90" spans="7:13" x14ac:dyDescent="0.2">
      <c r="G90" s="8">
        <v>45380</v>
      </c>
      <c r="H90" s="18" t="s">
        <v>469</v>
      </c>
      <c r="I90" s="18" t="s">
        <v>500</v>
      </c>
      <c r="J90" s="18" t="str">
        <f t="shared" si="3"/>
        <v>vie_Q1</v>
      </c>
      <c r="K90">
        <v>1067683</v>
      </c>
      <c r="L90">
        <f t="shared" si="4"/>
        <v>4.1799999999999997E-3</v>
      </c>
      <c r="M90" s="18">
        <f t="shared" si="5"/>
        <v>4462.9149399999997</v>
      </c>
    </row>
    <row r="91" spans="7:13" x14ac:dyDescent="0.2">
      <c r="G91" s="8">
        <v>45381</v>
      </c>
      <c r="H91" s="18" t="s">
        <v>470</v>
      </c>
      <c r="I91" s="18" t="s">
        <v>500</v>
      </c>
      <c r="J91" s="18" t="str">
        <f t="shared" si="3"/>
        <v>sab_Q1</v>
      </c>
      <c r="K91">
        <v>1187986</v>
      </c>
      <c r="L91">
        <f t="shared" si="4"/>
        <v>4.5300000000000002E-3</v>
      </c>
      <c r="M91" s="18">
        <f t="shared" si="5"/>
        <v>5381.5765799999999</v>
      </c>
    </row>
    <row r="92" spans="7:13" x14ac:dyDescent="0.2">
      <c r="G92" s="8">
        <v>45382</v>
      </c>
      <c r="H92" s="18" t="s">
        <v>471</v>
      </c>
      <c r="I92" s="18" t="s">
        <v>500</v>
      </c>
      <c r="J92" s="18" t="str">
        <f t="shared" si="3"/>
        <v>dom_Q1</v>
      </c>
      <c r="K92">
        <v>1043883</v>
      </c>
      <c r="L92">
        <f t="shared" si="4"/>
        <v>4.3E-3</v>
      </c>
      <c r="M92" s="18">
        <f t="shared" si="5"/>
        <v>4488.6968999999999</v>
      </c>
    </row>
    <row r="93" spans="7:13" x14ac:dyDescent="0.2">
      <c r="G93" s="8">
        <v>45383</v>
      </c>
      <c r="H93" s="18" t="s">
        <v>465</v>
      </c>
      <c r="I93" s="18" t="s">
        <v>501</v>
      </c>
      <c r="J93" s="18" t="str">
        <f t="shared" si="3"/>
        <v>lun_Q2</v>
      </c>
      <c r="K93">
        <v>1825845</v>
      </c>
      <c r="L93">
        <f t="shared" si="4"/>
        <v>4.2500000000000003E-3</v>
      </c>
      <c r="M93" s="18">
        <f t="shared" si="5"/>
        <v>7759.8412500000004</v>
      </c>
    </row>
    <row r="94" spans="7:13" x14ac:dyDescent="0.2">
      <c r="G94" s="8">
        <v>45384</v>
      </c>
      <c r="H94" s="18" t="s">
        <v>466</v>
      </c>
      <c r="I94" s="18" t="s">
        <v>501</v>
      </c>
      <c r="J94" s="18" t="str">
        <f t="shared" si="3"/>
        <v>mar_Q2</v>
      </c>
      <c r="K94">
        <v>2275089</v>
      </c>
      <c r="L94">
        <f t="shared" si="4"/>
        <v>3.9699999999999996E-3</v>
      </c>
      <c r="M94" s="18">
        <f t="shared" si="5"/>
        <v>9032.1033299999999</v>
      </c>
    </row>
    <row r="95" spans="7:13" x14ac:dyDescent="0.2">
      <c r="G95" s="8">
        <v>45385</v>
      </c>
      <c r="H95" s="18" t="s">
        <v>467</v>
      </c>
      <c r="I95" s="18" t="s">
        <v>501</v>
      </c>
      <c r="J95" s="18" t="str">
        <f t="shared" si="3"/>
        <v>mie_Q2</v>
      </c>
      <c r="K95">
        <v>2375060</v>
      </c>
      <c r="L95">
        <f t="shared" si="4"/>
        <v>3.9699999999999996E-3</v>
      </c>
      <c r="M95" s="18">
        <f t="shared" si="5"/>
        <v>9428.9881999999998</v>
      </c>
    </row>
    <row r="96" spans="7:13" x14ac:dyDescent="0.2">
      <c r="G96" s="8">
        <v>45386</v>
      </c>
      <c r="H96" s="18" t="s">
        <v>468</v>
      </c>
      <c r="I96" s="18" t="s">
        <v>501</v>
      </c>
      <c r="J96" s="18" t="str">
        <f t="shared" si="3"/>
        <v>jue_Q2</v>
      </c>
      <c r="K96">
        <v>2405788</v>
      </c>
      <c r="L96">
        <f t="shared" si="4"/>
        <v>4.0499999999999998E-3</v>
      </c>
      <c r="M96" s="18">
        <f t="shared" si="5"/>
        <v>9743.4413999999997</v>
      </c>
    </row>
    <row r="97" spans="7:13" x14ac:dyDescent="0.2">
      <c r="G97" s="8">
        <v>45387</v>
      </c>
      <c r="H97" s="18" t="s">
        <v>469</v>
      </c>
      <c r="I97" s="18" t="s">
        <v>501</v>
      </c>
      <c r="J97" s="18" t="str">
        <f t="shared" si="3"/>
        <v>vie_Q2</v>
      </c>
      <c r="K97">
        <v>2472944</v>
      </c>
      <c r="L97">
        <f t="shared" si="4"/>
        <v>4.0600000000000002E-3</v>
      </c>
      <c r="M97" s="18">
        <f t="shared" si="5"/>
        <v>10040.15264</v>
      </c>
    </row>
    <row r="98" spans="7:13" x14ac:dyDescent="0.2">
      <c r="G98" s="8">
        <v>45388</v>
      </c>
      <c r="H98" s="18" t="s">
        <v>470</v>
      </c>
      <c r="I98" s="18" t="s">
        <v>501</v>
      </c>
      <c r="J98" s="18" t="str">
        <f t="shared" si="3"/>
        <v>sab_Q2</v>
      </c>
      <c r="K98">
        <v>1703938</v>
      </c>
      <c r="L98">
        <f t="shared" si="4"/>
        <v>4.1599999999999996E-3</v>
      </c>
      <c r="M98" s="18">
        <f t="shared" si="5"/>
        <v>7088.3820799999994</v>
      </c>
    </row>
    <row r="99" spans="7:13" x14ac:dyDescent="0.2">
      <c r="G99" s="8">
        <v>45389</v>
      </c>
      <c r="H99" s="18" t="s">
        <v>471</v>
      </c>
      <c r="I99" s="18" t="s">
        <v>501</v>
      </c>
      <c r="J99" s="18" t="str">
        <f t="shared" si="3"/>
        <v>dom_Q2</v>
      </c>
      <c r="K99">
        <v>1267324</v>
      </c>
      <c r="L99">
        <f t="shared" si="4"/>
        <v>4.0699999999999998E-3</v>
      </c>
      <c r="M99" s="18">
        <f t="shared" si="5"/>
        <v>5158.0086799999999</v>
      </c>
    </row>
    <row r="100" spans="7:13" x14ac:dyDescent="0.2">
      <c r="G100" s="8">
        <v>45390</v>
      </c>
      <c r="H100" s="18" t="s">
        <v>465</v>
      </c>
      <c r="I100" s="18" t="s">
        <v>501</v>
      </c>
      <c r="J100" s="18" t="str">
        <f t="shared" si="3"/>
        <v>lun_Q2</v>
      </c>
      <c r="K100">
        <v>2290661</v>
      </c>
      <c r="L100">
        <f t="shared" si="4"/>
        <v>4.2500000000000003E-3</v>
      </c>
      <c r="M100" s="18">
        <f t="shared" si="5"/>
        <v>9735.3092500000002</v>
      </c>
    </row>
    <row r="101" spans="7:13" x14ac:dyDescent="0.2">
      <c r="G101" s="8">
        <v>45391</v>
      </c>
      <c r="H101" s="18" t="s">
        <v>466</v>
      </c>
      <c r="I101" s="18" t="s">
        <v>501</v>
      </c>
      <c r="J101" s="18" t="str">
        <f t="shared" si="3"/>
        <v>mar_Q2</v>
      </c>
      <c r="K101">
        <v>2448572</v>
      </c>
      <c r="L101">
        <f t="shared" si="4"/>
        <v>3.9699999999999996E-3</v>
      </c>
      <c r="M101" s="18">
        <f t="shared" si="5"/>
        <v>9720.8308399999987</v>
      </c>
    </row>
    <row r="102" spans="7:13" x14ac:dyDescent="0.2">
      <c r="G102" s="8">
        <v>45392</v>
      </c>
      <c r="H102" s="18" t="s">
        <v>467</v>
      </c>
      <c r="I102" s="18" t="s">
        <v>501</v>
      </c>
      <c r="J102" s="18" t="str">
        <f t="shared" si="3"/>
        <v>mie_Q2</v>
      </c>
      <c r="K102">
        <v>2470927</v>
      </c>
      <c r="L102">
        <f t="shared" si="4"/>
        <v>3.9699999999999996E-3</v>
      </c>
      <c r="M102" s="18">
        <f t="shared" si="5"/>
        <v>9809.5801899999988</v>
      </c>
    </row>
    <row r="103" spans="7:13" x14ac:dyDescent="0.2">
      <c r="G103" s="8">
        <v>45393</v>
      </c>
      <c r="H103" s="18" t="s">
        <v>468</v>
      </c>
      <c r="I103" s="18" t="s">
        <v>501</v>
      </c>
      <c r="J103" s="18" t="str">
        <f t="shared" si="3"/>
        <v>jue_Q2</v>
      </c>
      <c r="K103">
        <v>2431426</v>
      </c>
      <c r="L103">
        <f t="shared" si="4"/>
        <v>4.0499999999999998E-3</v>
      </c>
      <c r="M103" s="18">
        <f t="shared" si="5"/>
        <v>9847.2752999999993</v>
      </c>
    </row>
    <row r="104" spans="7:13" x14ac:dyDescent="0.2">
      <c r="G104" s="8">
        <v>45394</v>
      </c>
      <c r="H104" s="18" t="s">
        <v>469</v>
      </c>
      <c r="I104" s="18" t="s">
        <v>501</v>
      </c>
      <c r="J104" s="18" t="str">
        <f t="shared" si="3"/>
        <v>vie_Q2</v>
      </c>
      <c r="K104">
        <v>2492814</v>
      </c>
      <c r="L104">
        <f t="shared" si="4"/>
        <v>4.0600000000000002E-3</v>
      </c>
      <c r="M104" s="18">
        <f t="shared" si="5"/>
        <v>10120.824840000001</v>
      </c>
    </row>
    <row r="105" spans="7:13" x14ac:dyDescent="0.2">
      <c r="G105" s="8">
        <v>45395</v>
      </c>
      <c r="H105" s="18" t="s">
        <v>470</v>
      </c>
      <c r="I105" s="18" t="s">
        <v>501</v>
      </c>
      <c r="J105" s="18" t="str">
        <f t="shared" si="3"/>
        <v>sab_Q2</v>
      </c>
      <c r="K105">
        <v>1716564</v>
      </c>
      <c r="L105">
        <f t="shared" si="4"/>
        <v>4.1599999999999996E-3</v>
      </c>
      <c r="M105" s="18">
        <f t="shared" si="5"/>
        <v>7140.9062399999993</v>
      </c>
    </row>
    <row r="106" spans="7:13" x14ac:dyDescent="0.2">
      <c r="G106" s="8">
        <v>45396</v>
      </c>
      <c r="H106" s="18" t="s">
        <v>471</v>
      </c>
      <c r="I106" s="18" t="s">
        <v>501</v>
      </c>
      <c r="J106" s="18" t="str">
        <f t="shared" si="3"/>
        <v>dom_Q2</v>
      </c>
      <c r="K106">
        <v>1280869</v>
      </c>
      <c r="L106">
        <f t="shared" si="4"/>
        <v>4.0699999999999998E-3</v>
      </c>
      <c r="M106" s="18">
        <f t="shared" si="5"/>
        <v>5213.1368299999995</v>
      </c>
    </row>
    <row r="107" spans="7:13" x14ac:dyDescent="0.2">
      <c r="G107" s="8">
        <v>45397</v>
      </c>
      <c r="H107" s="18" t="s">
        <v>465</v>
      </c>
      <c r="I107" s="18" t="s">
        <v>501</v>
      </c>
      <c r="J107" s="18" t="str">
        <f t="shared" si="3"/>
        <v>lun_Q2</v>
      </c>
      <c r="K107">
        <v>2264789</v>
      </c>
      <c r="L107">
        <f t="shared" si="4"/>
        <v>4.2500000000000003E-3</v>
      </c>
      <c r="M107" s="18">
        <f t="shared" si="5"/>
        <v>9625.3532500000001</v>
      </c>
    </row>
    <row r="108" spans="7:13" x14ac:dyDescent="0.2">
      <c r="G108" s="8">
        <v>45398</v>
      </c>
      <c r="H108" s="18" t="s">
        <v>466</v>
      </c>
      <c r="I108" s="18" t="s">
        <v>501</v>
      </c>
      <c r="J108" s="18" t="str">
        <f t="shared" si="3"/>
        <v>mar_Q2</v>
      </c>
      <c r="K108">
        <v>2367763</v>
      </c>
      <c r="L108">
        <f t="shared" si="4"/>
        <v>3.9699999999999996E-3</v>
      </c>
      <c r="M108" s="18">
        <f t="shared" si="5"/>
        <v>9400.0191099999993</v>
      </c>
    </row>
    <row r="109" spans="7:13" x14ac:dyDescent="0.2">
      <c r="G109" s="8">
        <v>45399</v>
      </c>
      <c r="H109" s="18" t="s">
        <v>467</v>
      </c>
      <c r="I109" s="18" t="s">
        <v>501</v>
      </c>
      <c r="J109" s="18" t="str">
        <f t="shared" si="3"/>
        <v>mie_Q2</v>
      </c>
      <c r="K109">
        <v>2418483</v>
      </c>
      <c r="L109">
        <f t="shared" si="4"/>
        <v>3.9699999999999996E-3</v>
      </c>
      <c r="M109" s="18">
        <f t="shared" si="5"/>
        <v>9601.3775099999984</v>
      </c>
    </row>
    <row r="110" spans="7:13" x14ac:dyDescent="0.2">
      <c r="G110" s="8">
        <v>45400</v>
      </c>
      <c r="H110" s="18" t="s">
        <v>468</v>
      </c>
      <c r="I110" s="18" t="s">
        <v>501</v>
      </c>
      <c r="J110" s="18" t="str">
        <f t="shared" si="3"/>
        <v>jue_Q2</v>
      </c>
      <c r="K110">
        <v>2420557</v>
      </c>
      <c r="L110">
        <f t="shared" si="4"/>
        <v>4.0499999999999998E-3</v>
      </c>
      <c r="M110" s="18">
        <f t="shared" si="5"/>
        <v>9803.2558499999996</v>
      </c>
    </row>
    <row r="111" spans="7:13" x14ac:dyDescent="0.2">
      <c r="G111" s="8">
        <v>45401</v>
      </c>
      <c r="H111" s="18" t="s">
        <v>469</v>
      </c>
      <c r="I111" s="18" t="s">
        <v>501</v>
      </c>
      <c r="J111" s="18" t="str">
        <f t="shared" si="3"/>
        <v>vie_Q2</v>
      </c>
      <c r="K111">
        <v>2463068</v>
      </c>
      <c r="L111">
        <f t="shared" si="4"/>
        <v>4.0600000000000002E-3</v>
      </c>
      <c r="M111" s="18">
        <f t="shared" si="5"/>
        <v>10000.05608</v>
      </c>
    </row>
    <row r="112" spans="7:13" x14ac:dyDescent="0.2">
      <c r="G112" s="8">
        <v>45402</v>
      </c>
      <c r="H112" s="18" t="s">
        <v>470</v>
      </c>
      <c r="I112" s="18" t="s">
        <v>501</v>
      </c>
      <c r="J112" s="18" t="str">
        <f t="shared" si="3"/>
        <v>sab_Q2</v>
      </c>
      <c r="K112">
        <v>1672098</v>
      </c>
      <c r="L112">
        <f t="shared" si="4"/>
        <v>4.1599999999999996E-3</v>
      </c>
      <c r="M112" s="18">
        <f t="shared" si="5"/>
        <v>6955.9276799999998</v>
      </c>
    </row>
    <row r="113" spans="7:13" x14ac:dyDescent="0.2">
      <c r="G113" s="8">
        <v>45403</v>
      </c>
      <c r="H113" s="18" t="s">
        <v>471</v>
      </c>
      <c r="I113" s="18" t="s">
        <v>501</v>
      </c>
      <c r="J113" s="18" t="str">
        <f t="shared" si="3"/>
        <v>dom_Q2</v>
      </c>
      <c r="K113">
        <v>1339580</v>
      </c>
      <c r="L113">
        <f t="shared" si="4"/>
        <v>4.0699999999999998E-3</v>
      </c>
      <c r="M113" s="18">
        <f t="shared" si="5"/>
        <v>5452.0905999999995</v>
      </c>
    </row>
    <row r="114" spans="7:13" x14ac:dyDescent="0.2">
      <c r="G114" s="8">
        <v>45404</v>
      </c>
      <c r="H114" s="18" t="s">
        <v>465</v>
      </c>
      <c r="I114" s="18" t="s">
        <v>501</v>
      </c>
      <c r="J114" s="18" t="str">
        <f t="shared" si="3"/>
        <v>lun_Q2</v>
      </c>
      <c r="K114">
        <v>2311291</v>
      </c>
      <c r="L114">
        <f t="shared" si="4"/>
        <v>4.2500000000000003E-3</v>
      </c>
      <c r="M114" s="18">
        <f t="shared" si="5"/>
        <v>9822.98675</v>
      </c>
    </row>
    <row r="115" spans="7:13" x14ac:dyDescent="0.2">
      <c r="G115" s="8">
        <v>45405</v>
      </c>
      <c r="H115" s="18" t="s">
        <v>466</v>
      </c>
      <c r="I115" s="18" t="s">
        <v>501</v>
      </c>
      <c r="J115" s="18" t="str">
        <f t="shared" si="3"/>
        <v>mar_Q2</v>
      </c>
      <c r="K115">
        <v>2419797</v>
      </c>
      <c r="L115">
        <f t="shared" si="4"/>
        <v>3.9699999999999996E-3</v>
      </c>
      <c r="M115" s="18">
        <f t="shared" si="5"/>
        <v>9606.5940899999987</v>
      </c>
    </row>
    <row r="116" spans="7:13" x14ac:dyDescent="0.2">
      <c r="G116" s="8">
        <v>45406</v>
      </c>
      <c r="H116" s="18" t="s">
        <v>467</v>
      </c>
      <c r="I116" s="18" t="s">
        <v>501</v>
      </c>
      <c r="J116" s="18" t="str">
        <f t="shared" si="3"/>
        <v>mie_Q2</v>
      </c>
      <c r="K116">
        <v>2428779</v>
      </c>
      <c r="L116">
        <f t="shared" si="4"/>
        <v>3.9699999999999996E-3</v>
      </c>
      <c r="M116" s="18">
        <f t="shared" si="5"/>
        <v>9642.252629999999</v>
      </c>
    </row>
    <row r="117" spans="7:13" x14ac:dyDescent="0.2">
      <c r="G117" s="8">
        <v>45407</v>
      </c>
      <c r="H117" s="18" t="s">
        <v>468</v>
      </c>
      <c r="I117" s="18" t="s">
        <v>501</v>
      </c>
      <c r="J117" s="18" t="str">
        <f t="shared" si="3"/>
        <v>jue_Q2</v>
      </c>
      <c r="K117">
        <v>2449118</v>
      </c>
      <c r="L117">
        <f t="shared" si="4"/>
        <v>4.0499999999999998E-3</v>
      </c>
      <c r="M117" s="18">
        <f t="shared" si="5"/>
        <v>9918.9278999999988</v>
      </c>
    </row>
    <row r="118" spans="7:13" x14ac:dyDescent="0.2">
      <c r="G118" s="8">
        <v>45408</v>
      </c>
      <c r="H118" s="18" t="s">
        <v>469</v>
      </c>
      <c r="I118" s="18" t="s">
        <v>501</v>
      </c>
      <c r="J118" s="18" t="str">
        <f t="shared" si="3"/>
        <v>vie_Q2</v>
      </c>
      <c r="K118">
        <v>2489371</v>
      </c>
      <c r="L118">
        <f t="shared" si="4"/>
        <v>4.0600000000000002E-3</v>
      </c>
      <c r="M118" s="18">
        <f t="shared" si="5"/>
        <v>10106.84626</v>
      </c>
    </row>
    <row r="119" spans="7:13" x14ac:dyDescent="0.2">
      <c r="G119" s="8">
        <v>45409</v>
      </c>
      <c r="H119" s="18" t="s">
        <v>470</v>
      </c>
      <c r="I119" s="18" t="s">
        <v>501</v>
      </c>
      <c r="J119" s="18" t="str">
        <f t="shared" si="3"/>
        <v>sab_Q2</v>
      </c>
      <c r="K119">
        <v>1664249</v>
      </c>
      <c r="L119">
        <f t="shared" si="4"/>
        <v>4.1599999999999996E-3</v>
      </c>
      <c r="M119" s="18">
        <f t="shared" si="5"/>
        <v>6923.2758399999993</v>
      </c>
    </row>
    <row r="120" spans="7:13" x14ac:dyDescent="0.2">
      <c r="G120" s="8">
        <v>45410</v>
      </c>
      <c r="H120" s="18" t="s">
        <v>471</v>
      </c>
      <c r="I120" s="18" t="s">
        <v>501</v>
      </c>
      <c r="J120" s="18" t="str">
        <f t="shared" si="3"/>
        <v>dom_Q2</v>
      </c>
      <c r="K120">
        <v>1422535</v>
      </c>
      <c r="L120">
        <f t="shared" si="4"/>
        <v>4.0699999999999998E-3</v>
      </c>
      <c r="M120" s="18">
        <f t="shared" si="5"/>
        <v>5789.7174500000001</v>
      </c>
    </row>
    <row r="121" spans="7:13" x14ac:dyDescent="0.2">
      <c r="G121" s="8">
        <v>45411</v>
      </c>
      <c r="H121" s="18" t="s">
        <v>465</v>
      </c>
      <c r="I121" s="18" t="s">
        <v>501</v>
      </c>
      <c r="J121" s="18" t="str">
        <f t="shared" si="3"/>
        <v>lun_Q2</v>
      </c>
      <c r="K121">
        <v>2271572</v>
      </c>
      <c r="L121">
        <f t="shared" si="4"/>
        <v>4.2500000000000003E-3</v>
      </c>
      <c r="M121" s="18">
        <f t="shared" si="5"/>
        <v>9654.1810000000005</v>
      </c>
    </row>
    <row r="122" spans="7:13" x14ac:dyDescent="0.2">
      <c r="G122" s="8">
        <v>45412</v>
      </c>
      <c r="H122" s="18" t="s">
        <v>466</v>
      </c>
      <c r="I122" s="18" t="s">
        <v>501</v>
      </c>
      <c r="J122" s="18" t="str">
        <f t="shared" si="3"/>
        <v>mar_Q2</v>
      </c>
      <c r="K122">
        <v>2401874</v>
      </c>
      <c r="L122">
        <f t="shared" si="4"/>
        <v>3.9699999999999996E-3</v>
      </c>
      <c r="M122" s="18">
        <f t="shared" si="5"/>
        <v>9535.4397799999988</v>
      </c>
    </row>
    <row r="123" spans="7:13" x14ac:dyDescent="0.2">
      <c r="G123" s="8">
        <v>45413</v>
      </c>
      <c r="H123" s="18" t="s">
        <v>467</v>
      </c>
      <c r="I123" s="18" t="s">
        <v>501</v>
      </c>
      <c r="J123" s="18" t="str">
        <f t="shared" si="3"/>
        <v>mie_Q2</v>
      </c>
      <c r="K123">
        <v>1240630</v>
      </c>
      <c r="L123">
        <f t="shared" si="4"/>
        <v>3.9699999999999996E-3</v>
      </c>
      <c r="M123" s="18">
        <f t="shared" si="5"/>
        <v>4925.3010999999997</v>
      </c>
    </row>
    <row r="124" spans="7:13" x14ac:dyDescent="0.2">
      <c r="G124" s="8">
        <v>45414</v>
      </c>
      <c r="H124" s="18" t="s">
        <v>468</v>
      </c>
      <c r="I124" s="18" t="s">
        <v>501</v>
      </c>
      <c r="J124" s="18" t="str">
        <f t="shared" si="3"/>
        <v>jue_Q2</v>
      </c>
      <c r="K124">
        <v>1305004</v>
      </c>
      <c r="L124">
        <f t="shared" si="4"/>
        <v>4.0499999999999998E-3</v>
      </c>
      <c r="M124" s="18">
        <f t="shared" si="5"/>
        <v>5285.2662</v>
      </c>
    </row>
    <row r="125" spans="7:13" x14ac:dyDescent="0.2">
      <c r="G125" s="8">
        <v>45415</v>
      </c>
      <c r="H125" s="18" t="s">
        <v>469</v>
      </c>
      <c r="I125" s="18" t="s">
        <v>501</v>
      </c>
      <c r="J125" s="18" t="str">
        <f t="shared" si="3"/>
        <v>vie_Q2</v>
      </c>
      <c r="K125">
        <v>1797737</v>
      </c>
      <c r="L125">
        <f t="shared" si="4"/>
        <v>4.0600000000000002E-3</v>
      </c>
      <c r="M125" s="18">
        <f t="shared" si="5"/>
        <v>7298.8122200000007</v>
      </c>
    </row>
    <row r="126" spans="7:13" x14ac:dyDescent="0.2">
      <c r="G126" s="8">
        <v>45416</v>
      </c>
      <c r="H126" s="18" t="s">
        <v>470</v>
      </c>
      <c r="I126" s="18" t="s">
        <v>501</v>
      </c>
      <c r="J126" s="18" t="str">
        <f t="shared" si="3"/>
        <v>sab_Q2</v>
      </c>
      <c r="K126">
        <v>1481907</v>
      </c>
      <c r="L126">
        <f t="shared" si="4"/>
        <v>4.1599999999999996E-3</v>
      </c>
      <c r="M126" s="18">
        <f t="shared" si="5"/>
        <v>6164.7331199999999</v>
      </c>
    </row>
    <row r="127" spans="7:13" x14ac:dyDescent="0.2">
      <c r="G127" s="8">
        <v>45417</v>
      </c>
      <c r="H127" s="18" t="s">
        <v>471</v>
      </c>
      <c r="I127" s="18" t="s">
        <v>501</v>
      </c>
      <c r="J127" s="18" t="str">
        <f t="shared" si="3"/>
        <v>dom_Q2</v>
      </c>
      <c r="K127">
        <v>1155582</v>
      </c>
      <c r="L127">
        <f t="shared" si="4"/>
        <v>4.0699999999999998E-3</v>
      </c>
      <c r="M127" s="18">
        <f t="shared" si="5"/>
        <v>4703.2187400000003</v>
      </c>
    </row>
    <row r="128" spans="7:13" x14ac:dyDescent="0.2">
      <c r="G128" s="8">
        <v>45418</v>
      </c>
      <c r="H128" s="18" t="s">
        <v>465</v>
      </c>
      <c r="I128" s="18" t="s">
        <v>501</v>
      </c>
      <c r="J128" s="18" t="str">
        <f t="shared" si="3"/>
        <v>lun_Q2</v>
      </c>
      <c r="K128">
        <v>2249970</v>
      </c>
      <c r="L128">
        <f t="shared" si="4"/>
        <v>4.2500000000000003E-3</v>
      </c>
      <c r="M128" s="18">
        <f t="shared" si="5"/>
        <v>9562.3725000000013</v>
      </c>
    </row>
    <row r="129" spans="7:13" x14ac:dyDescent="0.2">
      <c r="G129" s="8">
        <v>45419</v>
      </c>
      <c r="H129" s="18" t="s">
        <v>466</v>
      </c>
      <c r="I129" s="18" t="s">
        <v>501</v>
      </c>
      <c r="J129" s="18" t="str">
        <f t="shared" si="3"/>
        <v>mar_Q2</v>
      </c>
      <c r="K129">
        <v>2370281</v>
      </c>
      <c r="L129">
        <f t="shared" si="4"/>
        <v>3.9699999999999996E-3</v>
      </c>
      <c r="M129" s="18">
        <f t="shared" si="5"/>
        <v>9410.0155699999996</v>
      </c>
    </row>
    <row r="130" spans="7:13" x14ac:dyDescent="0.2">
      <c r="G130" s="8">
        <v>45420</v>
      </c>
      <c r="H130" s="18" t="s">
        <v>467</v>
      </c>
      <c r="I130" s="18" t="s">
        <v>501</v>
      </c>
      <c r="J130" s="18" t="str">
        <f t="shared" si="3"/>
        <v>mie_Q2</v>
      </c>
      <c r="K130">
        <v>2507173</v>
      </c>
      <c r="L130">
        <f t="shared" si="4"/>
        <v>3.9699999999999996E-3</v>
      </c>
      <c r="M130" s="18">
        <f t="shared" si="5"/>
        <v>9953.4768099999983</v>
      </c>
    </row>
    <row r="131" spans="7:13" x14ac:dyDescent="0.2">
      <c r="G131" s="8">
        <v>45421</v>
      </c>
      <c r="H131" s="18" t="s">
        <v>468</v>
      </c>
      <c r="I131" s="18" t="s">
        <v>501</v>
      </c>
      <c r="J131" s="18" t="str">
        <f t="shared" ref="J131:J194" si="6">_xlfn.CONCAT(H131,"_",I131)</f>
        <v>jue_Q2</v>
      </c>
      <c r="K131">
        <v>2412405</v>
      </c>
      <c r="L131">
        <f t="shared" ref="L131:L194" si="7">_xlfn.XLOOKUP(J131,$B$1:$B$28,$C$1:$C$28)</f>
        <v>4.0499999999999998E-3</v>
      </c>
      <c r="M131" s="18">
        <f t="shared" ref="M131:M194" si="8">K131*L131</f>
        <v>9770.2402499999989</v>
      </c>
    </row>
    <row r="132" spans="7:13" x14ac:dyDescent="0.2">
      <c r="G132" s="8">
        <v>45422</v>
      </c>
      <c r="H132" s="18" t="s">
        <v>469</v>
      </c>
      <c r="I132" s="18" t="s">
        <v>501</v>
      </c>
      <c r="J132" s="18" t="str">
        <f t="shared" si="6"/>
        <v>vie_Q2</v>
      </c>
      <c r="K132">
        <v>2497047</v>
      </c>
      <c r="L132">
        <f t="shared" si="7"/>
        <v>4.0600000000000002E-3</v>
      </c>
      <c r="M132" s="18">
        <f t="shared" si="8"/>
        <v>10138.010820000001</v>
      </c>
    </row>
    <row r="133" spans="7:13" x14ac:dyDescent="0.2">
      <c r="G133" s="8">
        <v>45423</v>
      </c>
      <c r="H133" s="18" t="s">
        <v>470</v>
      </c>
      <c r="I133" s="18" t="s">
        <v>501</v>
      </c>
      <c r="J133" s="18" t="str">
        <f t="shared" si="6"/>
        <v>sab_Q2</v>
      </c>
      <c r="K133">
        <v>1711469</v>
      </c>
      <c r="L133">
        <f t="shared" si="7"/>
        <v>4.1599999999999996E-3</v>
      </c>
      <c r="M133" s="18">
        <f t="shared" si="8"/>
        <v>7119.7110399999992</v>
      </c>
    </row>
    <row r="134" spans="7:13" x14ac:dyDescent="0.2">
      <c r="G134" s="8">
        <v>45424</v>
      </c>
      <c r="H134" s="18" t="s">
        <v>471</v>
      </c>
      <c r="I134" s="18" t="s">
        <v>501</v>
      </c>
      <c r="J134" s="18" t="str">
        <f t="shared" si="6"/>
        <v>dom_Q2</v>
      </c>
      <c r="K134">
        <v>1377848</v>
      </c>
      <c r="L134">
        <f t="shared" si="7"/>
        <v>4.0699999999999998E-3</v>
      </c>
      <c r="M134" s="18">
        <f t="shared" si="8"/>
        <v>5607.8413599999994</v>
      </c>
    </row>
    <row r="135" spans="7:13" x14ac:dyDescent="0.2">
      <c r="G135" s="8">
        <v>45425</v>
      </c>
      <c r="H135" s="18" t="s">
        <v>465</v>
      </c>
      <c r="I135" s="18" t="s">
        <v>501</v>
      </c>
      <c r="J135" s="18" t="str">
        <f t="shared" si="6"/>
        <v>lun_Q2</v>
      </c>
      <c r="K135">
        <v>2239453</v>
      </c>
      <c r="L135">
        <f t="shared" si="7"/>
        <v>4.2500000000000003E-3</v>
      </c>
      <c r="M135" s="18">
        <f t="shared" si="8"/>
        <v>9517.6752500000002</v>
      </c>
    </row>
    <row r="136" spans="7:13" x14ac:dyDescent="0.2">
      <c r="G136" s="8">
        <v>45426</v>
      </c>
      <c r="H136" s="18" t="s">
        <v>466</v>
      </c>
      <c r="I136" s="18" t="s">
        <v>501</v>
      </c>
      <c r="J136" s="18" t="str">
        <f t="shared" si="6"/>
        <v>mar_Q2</v>
      </c>
      <c r="K136">
        <v>2509185</v>
      </c>
      <c r="L136">
        <f t="shared" si="7"/>
        <v>3.9699999999999996E-3</v>
      </c>
      <c r="M136" s="18">
        <f t="shared" si="8"/>
        <v>9961.4644499999995</v>
      </c>
    </row>
    <row r="137" spans="7:13" x14ac:dyDescent="0.2">
      <c r="G137" s="8">
        <v>45427</v>
      </c>
      <c r="H137" s="18" t="s">
        <v>467</v>
      </c>
      <c r="I137" s="18" t="s">
        <v>501</v>
      </c>
      <c r="J137" s="18" t="str">
        <f t="shared" si="6"/>
        <v>mie_Q2</v>
      </c>
      <c r="K137">
        <v>1541687</v>
      </c>
      <c r="L137" s="10">
        <f>C29</f>
        <v>4.1599999999999996E-3</v>
      </c>
      <c r="M137" s="18">
        <f t="shared" si="8"/>
        <v>6413.4179199999999</v>
      </c>
    </row>
    <row r="138" spans="7:13" x14ac:dyDescent="0.2">
      <c r="G138" s="8">
        <v>45428</v>
      </c>
      <c r="H138" s="18" t="s">
        <v>468</v>
      </c>
      <c r="I138" s="18" t="s">
        <v>501</v>
      </c>
      <c r="J138" s="18" t="str">
        <f t="shared" si="6"/>
        <v>jue_Q2</v>
      </c>
      <c r="K138">
        <v>2335849</v>
      </c>
      <c r="L138">
        <f t="shared" si="7"/>
        <v>4.0499999999999998E-3</v>
      </c>
      <c r="M138" s="18">
        <f t="shared" si="8"/>
        <v>9460.1884499999996</v>
      </c>
    </row>
    <row r="139" spans="7:13" x14ac:dyDescent="0.2">
      <c r="G139" s="8">
        <v>45429</v>
      </c>
      <c r="H139" s="18" t="s">
        <v>469</v>
      </c>
      <c r="I139" s="18" t="s">
        <v>501</v>
      </c>
      <c r="J139" s="18" t="str">
        <f t="shared" si="6"/>
        <v>vie_Q2</v>
      </c>
      <c r="K139">
        <v>2378977</v>
      </c>
      <c r="L139">
        <f t="shared" si="7"/>
        <v>4.0600000000000002E-3</v>
      </c>
      <c r="M139" s="18">
        <f t="shared" si="8"/>
        <v>9658.6466200000013</v>
      </c>
    </row>
    <row r="140" spans="7:13" x14ac:dyDescent="0.2">
      <c r="G140" s="8">
        <v>45430</v>
      </c>
      <c r="H140" s="18" t="s">
        <v>470</v>
      </c>
      <c r="I140" s="18" t="s">
        <v>501</v>
      </c>
      <c r="J140" s="18" t="str">
        <f t="shared" si="6"/>
        <v>sab_Q2</v>
      </c>
      <c r="K140">
        <v>1633398</v>
      </c>
      <c r="L140">
        <f t="shared" si="7"/>
        <v>4.1599999999999996E-3</v>
      </c>
      <c r="M140" s="18">
        <f t="shared" si="8"/>
        <v>6794.9356799999996</v>
      </c>
    </row>
    <row r="141" spans="7:13" x14ac:dyDescent="0.2">
      <c r="G141" s="8">
        <v>45431</v>
      </c>
      <c r="H141" s="18" t="s">
        <v>471</v>
      </c>
      <c r="I141" s="18" t="s">
        <v>501</v>
      </c>
      <c r="J141" s="18" t="str">
        <f t="shared" si="6"/>
        <v>dom_Q2</v>
      </c>
      <c r="K141">
        <v>1257048</v>
      </c>
      <c r="L141">
        <f t="shared" si="7"/>
        <v>4.0699999999999998E-3</v>
      </c>
      <c r="M141" s="18">
        <f t="shared" si="8"/>
        <v>5116.1853599999995</v>
      </c>
    </row>
    <row r="142" spans="7:13" x14ac:dyDescent="0.2">
      <c r="G142" s="8">
        <v>45432</v>
      </c>
      <c r="H142" s="18" t="s">
        <v>465</v>
      </c>
      <c r="I142" s="18" t="s">
        <v>501</v>
      </c>
      <c r="J142" s="18" t="str">
        <f t="shared" si="6"/>
        <v>lun_Q2</v>
      </c>
      <c r="K142">
        <v>2204795</v>
      </c>
      <c r="L142">
        <f t="shared" si="7"/>
        <v>4.2500000000000003E-3</v>
      </c>
      <c r="M142" s="18">
        <f t="shared" si="8"/>
        <v>9370.3787499999999</v>
      </c>
    </row>
    <row r="143" spans="7:13" x14ac:dyDescent="0.2">
      <c r="G143" s="8">
        <v>45433</v>
      </c>
      <c r="H143" s="18" t="s">
        <v>466</v>
      </c>
      <c r="I143" s="18" t="s">
        <v>501</v>
      </c>
      <c r="J143" s="18" t="str">
        <f t="shared" si="6"/>
        <v>mar_Q2</v>
      </c>
      <c r="K143">
        <v>2310070</v>
      </c>
      <c r="L143">
        <f t="shared" si="7"/>
        <v>3.9699999999999996E-3</v>
      </c>
      <c r="M143" s="18">
        <f t="shared" si="8"/>
        <v>9170.9778999999999</v>
      </c>
    </row>
    <row r="144" spans="7:13" x14ac:dyDescent="0.2">
      <c r="G144" s="8">
        <v>45434</v>
      </c>
      <c r="H144" s="18" t="s">
        <v>467</v>
      </c>
      <c r="I144" s="18" t="s">
        <v>501</v>
      </c>
      <c r="J144" s="18" t="str">
        <f t="shared" si="6"/>
        <v>mie_Q2</v>
      </c>
      <c r="K144">
        <v>2342460</v>
      </c>
      <c r="L144">
        <f t="shared" si="7"/>
        <v>3.9699999999999996E-3</v>
      </c>
      <c r="M144" s="18">
        <f t="shared" si="8"/>
        <v>9299.5661999999993</v>
      </c>
    </row>
    <row r="145" spans="7:13" x14ac:dyDescent="0.2">
      <c r="G145" s="8">
        <v>45435</v>
      </c>
      <c r="H145" s="18" t="s">
        <v>468</v>
      </c>
      <c r="I145" s="18" t="s">
        <v>501</v>
      </c>
      <c r="J145" s="18" t="str">
        <f t="shared" si="6"/>
        <v>jue_Q2</v>
      </c>
      <c r="K145">
        <v>2343460</v>
      </c>
      <c r="L145">
        <f t="shared" si="7"/>
        <v>4.0499999999999998E-3</v>
      </c>
      <c r="M145" s="18">
        <f t="shared" si="8"/>
        <v>9491.012999999999</v>
      </c>
    </row>
    <row r="146" spans="7:13" x14ac:dyDescent="0.2">
      <c r="G146" s="8">
        <v>45436</v>
      </c>
      <c r="H146" s="18" t="s">
        <v>469</v>
      </c>
      <c r="I146" s="18" t="s">
        <v>501</v>
      </c>
      <c r="J146" s="18" t="str">
        <f t="shared" si="6"/>
        <v>vie_Q2</v>
      </c>
      <c r="K146">
        <v>2412371</v>
      </c>
      <c r="L146">
        <f t="shared" si="7"/>
        <v>4.0600000000000002E-3</v>
      </c>
      <c r="M146" s="18">
        <f t="shared" si="8"/>
        <v>9794.2262600000013</v>
      </c>
    </row>
    <row r="147" spans="7:13" x14ac:dyDescent="0.2">
      <c r="G147" s="8">
        <v>45437</v>
      </c>
      <c r="H147" s="18" t="s">
        <v>470</v>
      </c>
      <c r="I147" s="18" t="s">
        <v>501</v>
      </c>
      <c r="J147" s="18" t="str">
        <f t="shared" si="6"/>
        <v>sab_Q2</v>
      </c>
      <c r="K147">
        <v>1650355</v>
      </c>
      <c r="L147">
        <f t="shared" si="7"/>
        <v>4.1599999999999996E-3</v>
      </c>
      <c r="M147" s="18">
        <f t="shared" si="8"/>
        <v>6865.4767999999995</v>
      </c>
    </row>
    <row r="148" spans="7:13" x14ac:dyDescent="0.2">
      <c r="G148" s="8">
        <v>45438</v>
      </c>
      <c r="H148" s="18" t="s">
        <v>471</v>
      </c>
      <c r="I148" s="18" t="s">
        <v>501</v>
      </c>
      <c r="J148" s="18" t="str">
        <f t="shared" si="6"/>
        <v>dom_Q2</v>
      </c>
      <c r="K148">
        <v>1255965</v>
      </c>
      <c r="L148">
        <f t="shared" si="7"/>
        <v>4.0699999999999998E-3</v>
      </c>
      <c r="M148" s="18">
        <f t="shared" si="8"/>
        <v>5111.7775499999998</v>
      </c>
    </row>
    <row r="149" spans="7:13" x14ac:dyDescent="0.2">
      <c r="G149" s="8">
        <v>45439</v>
      </c>
      <c r="H149" s="18" t="s">
        <v>465</v>
      </c>
      <c r="I149" s="18" t="s">
        <v>501</v>
      </c>
      <c r="J149" s="18" t="str">
        <f t="shared" si="6"/>
        <v>lun_Q2</v>
      </c>
      <c r="K149">
        <v>2207912</v>
      </c>
      <c r="L149">
        <f t="shared" si="7"/>
        <v>4.2500000000000003E-3</v>
      </c>
      <c r="M149" s="18">
        <f t="shared" si="8"/>
        <v>9383.6260000000002</v>
      </c>
    </row>
    <row r="150" spans="7:13" x14ac:dyDescent="0.2">
      <c r="G150" s="8">
        <v>45440</v>
      </c>
      <c r="H150" s="18" t="s">
        <v>466</v>
      </c>
      <c r="I150" s="18" t="s">
        <v>501</v>
      </c>
      <c r="J150" s="18" t="str">
        <f t="shared" si="6"/>
        <v>mar_Q2</v>
      </c>
      <c r="K150">
        <v>2309454</v>
      </c>
      <c r="L150">
        <f t="shared" si="7"/>
        <v>3.9699999999999996E-3</v>
      </c>
      <c r="M150" s="18">
        <f t="shared" si="8"/>
        <v>9168.5323799999987</v>
      </c>
    </row>
    <row r="151" spans="7:13" x14ac:dyDescent="0.2">
      <c r="G151" s="8">
        <v>45441</v>
      </c>
      <c r="H151" s="18" t="s">
        <v>467</v>
      </c>
      <c r="I151" s="18" t="s">
        <v>501</v>
      </c>
      <c r="J151" s="18" t="str">
        <f t="shared" si="6"/>
        <v>mie_Q2</v>
      </c>
      <c r="K151">
        <v>2415770</v>
      </c>
      <c r="L151">
        <f t="shared" si="7"/>
        <v>3.9699999999999996E-3</v>
      </c>
      <c r="M151" s="18">
        <f t="shared" si="8"/>
        <v>9590.6068999999989</v>
      </c>
    </row>
    <row r="152" spans="7:13" x14ac:dyDescent="0.2">
      <c r="G152" s="8">
        <v>45442</v>
      </c>
      <c r="H152" s="18" t="s">
        <v>468</v>
      </c>
      <c r="I152" s="18" t="s">
        <v>501</v>
      </c>
      <c r="J152" s="18" t="str">
        <f t="shared" si="6"/>
        <v>jue_Q2</v>
      </c>
      <c r="K152">
        <v>2437302</v>
      </c>
      <c r="L152">
        <f t="shared" si="7"/>
        <v>4.0499999999999998E-3</v>
      </c>
      <c r="M152" s="18">
        <f t="shared" si="8"/>
        <v>9871.0730999999996</v>
      </c>
    </row>
    <row r="153" spans="7:13" x14ac:dyDescent="0.2">
      <c r="G153" s="8">
        <v>45443</v>
      </c>
      <c r="H153" s="18" t="s">
        <v>469</v>
      </c>
      <c r="I153" s="18" t="s">
        <v>501</v>
      </c>
      <c r="J153" s="18" t="str">
        <f t="shared" si="6"/>
        <v>vie_Q2</v>
      </c>
      <c r="K153">
        <v>2438101</v>
      </c>
      <c r="L153">
        <f t="shared" si="7"/>
        <v>4.0600000000000002E-3</v>
      </c>
      <c r="M153" s="18">
        <f t="shared" si="8"/>
        <v>9898.6900600000008</v>
      </c>
    </row>
    <row r="154" spans="7:13" x14ac:dyDescent="0.2">
      <c r="G154" s="8">
        <v>45444</v>
      </c>
      <c r="H154" s="18" t="s">
        <v>470</v>
      </c>
      <c r="I154" s="18" t="s">
        <v>501</v>
      </c>
      <c r="J154" s="18" t="str">
        <f t="shared" si="6"/>
        <v>sab_Q2</v>
      </c>
      <c r="K154">
        <v>1761673</v>
      </c>
      <c r="L154">
        <f t="shared" si="7"/>
        <v>4.1599999999999996E-3</v>
      </c>
      <c r="M154" s="18">
        <f t="shared" si="8"/>
        <v>7328.5596799999994</v>
      </c>
    </row>
    <row r="155" spans="7:13" x14ac:dyDescent="0.2">
      <c r="G155" s="8">
        <v>45445</v>
      </c>
      <c r="H155" s="18" t="s">
        <v>471</v>
      </c>
      <c r="I155" s="18" t="s">
        <v>501</v>
      </c>
      <c r="J155" s="18" t="str">
        <f t="shared" si="6"/>
        <v>dom_Q2</v>
      </c>
      <c r="K155">
        <v>1384050</v>
      </c>
      <c r="L155">
        <f t="shared" si="7"/>
        <v>4.0699999999999998E-3</v>
      </c>
      <c r="M155" s="18">
        <f t="shared" si="8"/>
        <v>5633.0834999999997</v>
      </c>
    </row>
    <row r="156" spans="7:13" x14ac:dyDescent="0.2">
      <c r="G156" s="8">
        <v>45446</v>
      </c>
      <c r="H156" s="18" t="s">
        <v>465</v>
      </c>
      <c r="I156" s="18" t="s">
        <v>501</v>
      </c>
      <c r="J156" s="18" t="str">
        <f t="shared" si="6"/>
        <v>lun_Q2</v>
      </c>
      <c r="K156">
        <v>2182582</v>
      </c>
      <c r="L156">
        <f t="shared" si="7"/>
        <v>4.2500000000000003E-3</v>
      </c>
      <c r="M156" s="18">
        <f t="shared" si="8"/>
        <v>9275.9735000000001</v>
      </c>
    </row>
    <row r="157" spans="7:13" x14ac:dyDescent="0.2">
      <c r="G157" s="8">
        <v>45447</v>
      </c>
      <c r="H157" s="18" t="s">
        <v>466</v>
      </c>
      <c r="I157" s="18" t="s">
        <v>501</v>
      </c>
      <c r="J157" s="18" t="str">
        <f t="shared" si="6"/>
        <v>mar_Q2</v>
      </c>
      <c r="K157">
        <v>2292745</v>
      </c>
      <c r="L157">
        <f t="shared" si="7"/>
        <v>3.9699999999999996E-3</v>
      </c>
      <c r="M157" s="18">
        <f t="shared" si="8"/>
        <v>9102.1976499999982</v>
      </c>
    </row>
    <row r="158" spans="7:13" x14ac:dyDescent="0.2">
      <c r="G158" s="8">
        <v>45448</v>
      </c>
      <c r="H158" s="18" t="s">
        <v>467</v>
      </c>
      <c r="I158" s="18" t="s">
        <v>501</v>
      </c>
      <c r="J158" s="18" t="str">
        <f t="shared" si="6"/>
        <v>mie_Q2</v>
      </c>
      <c r="K158">
        <v>2329228</v>
      </c>
      <c r="L158">
        <f t="shared" si="7"/>
        <v>3.9699999999999996E-3</v>
      </c>
      <c r="M158" s="18">
        <f t="shared" si="8"/>
        <v>9247.0351599999995</v>
      </c>
    </row>
    <row r="159" spans="7:13" x14ac:dyDescent="0.2">
      <c r="G159" s="8">
        <v>45449</v>
      </c>
      <c r="H159" s="18" t="s">
        <v>468</v>
      </c>
      <c r="I159" s="18" t="s">
        <v>501</v>
      </c>
      <c r="J159" s="18" t="str">
        <f t="shared" si="6"/>
        <v>jue_Q2</v>
      </c>
      <c r="K159">
        <v>2351028</v>
      </c>
      <c r="L159">
        <f t="shared" si="7"/>
        <v>4.0499999999999998E-3</v>
      </c>
      <c r="M159" s="18">
        <f t="shared" si="8"/>
        <v>9521.6633999999995</v>
      </c>
    </row>
    <row r="160" spans="7:13" x14ac:dyDescent="0.2">
      <c r="G160" s="8">
        <v>45450</v>
      </c>
      <c r="H160" s="18" t="s">
        <v>469</v>
      </c>
      <c r="I160" s="18" t="s">
        <v>501</v>
      </c>
      <c r="J160" s="18" t="str">
        <f t="shared" si="6"/>
        <v>vie_Q2</v>
      </c>
      <c r="K160">
        <v>2327222</v>
      </c>
      <c r="L160">
        <f t="shared" si="7"/>
        <v>4.0600000000000002E-3</v>
      </c>
      <c r="M160" s="18">
        <f t="shared" si="8"/>
        <v>9448.5213199999998</v>
      </c>
    </row>
    <row r="161" spans="7:13" x14ac:dyDescent="0.2">
      <c r="G161" s="8">
        <v>45451</v>
      </c>
      <c r="H161" s="18" t="s">
        <v>470</v>
      </c>
      <c r="I161" s="18" t="s">
        <v>501</v>
      </c>
      <c r="J161" s="18" t="str">
        <f t="shared" si="6"/>
        <v>sab_Q2</v>
      </c>
      <c r="K161">
        <v>1558565</v>
      </c>
      <c r="L161">
        <f t="shared" si="7"/>
        <v>4.1599999999999996E-3</v>
      </c>
      <c r="M161" s="18">
        <f t="shared" si="8"/>
        <v>6483.6303999999991</v>
      </c>
    </row>
    <row r="162" spans="7:13" x14ac:dyDescent="0.2">
      <c r="G162" s="8">
        <v>45452</v>
      </c>
      <c r="H162" s="18" t="s">
        <v>471</v>
      </c>
      <c r="I162" s="18" t="s">
        <v>501</v>
      </c>
      <c r="J162" s="18" t="str">
        <f t="shared" si="6"/>
        <v>dom_Q2</v>
      </c>
      <c r="K162">
        <v>1229869</v>
      </c>
      <c r="L162">
        <f t="shared" si="7"/>
        <v>4.0699999999999998E-3</v>
      </c>
      <c r="M162" s="18">
        <f t="shared" si="8"/>
        <v>5005.5668299999998</v>
      </c>
    </row>
    <row r="163" spans="7:13" x14ac:dyDescent="0.2">
      <c r="G163" s="8">
        <v>45453</v>
      </c>
      <c r="H163" s="18" t="s">
        <v>465</v>
      </c>
      <c r="I163" s="18" t="s">
        <v>501</v>
      </c>
      <c r="J163" s="18" t="str">
        <f t="shared" si="6"/>
        <v>lun_Q2</v>
      </c>
      <c r="K163">
        <v>2113050</v>
      </c>
      <c r="L163">
        <f t="shared" si="7"/>
        <v>4.2500000000000003E-3</v>
      </c>
      <c r="M163" s="18">
        <f t="shared" si="8"/>
        <v>8980.4625000000015</v>
      </c>
    </row>
    <row r="164" spans="7:13" x14ac:dyDescent="0.2">
      <c r="G164" s="8">
        <v>45454</v>
      </c>
      <c r="H164" s="18" t="s">
        <v>466</v>
      </c>
      <c r="I164" s="18" t="s">
        <v>501</v>
      </c>
      <c r="J164" s="18" t="str">
        <f t="shared" si="6"/>
        <v>mar_Q2</v>
      </c>
      <c r="K164">
        <v>2275110</v>
      </c>
      <c r="L164">
        <f t="shared" si="7"/>
        <v>3.9699999999999996E-3</v>
      </c>
      <c r="M164" s="18">
        <f t="shared" si="8"/>
        <v>9032.1866999999984</v>
      </c>
    </row>
    <row r="165" spans="7:13" x14ac:dyDescent="0.2">
      <c r="G165" s="8">
        <v>45455</v>
      </c>
      <c r="H165" s="18" t="s">
        <v>467</v>
      </c>
      <c r="I165" s="18" t="s">
        <v>501</v>
      </c>
      <c r="J165" s="18" t="str">
        <f t="shared" si="6"/>
        <v>mie_Q2</v>
      </c>
      <c r="K165">
        <v>2317163</v>
      </c>
      <c r="L165">
        <f t="shared" si="7"/>
        <v>3.9699999999999996E-3</v>
      </c>
      <c r="M165" s="18">
        <f t="shared" si="8"/>
        <v>9199.1371099999997</v>
      </c>
    </row>
    <row r="166" spans="7:13" x14ac:dyDescent="0.2">
      <c r="G166" s="8">
        <v>45456</v>
      </c>
      <c r="H166" s="18" t="s">
        <v>468</v>
      </c>
      <c r="I166" s="18" t="s">
        <v>501</v>
      </c>
      <c r="J166" s="18" t="str">
        <f t="shared" si="6"/>
        <v>jue_Q2</v>
      </c>
      <c r="K166">
        <v>2317870</v>
      </c>
      <c r="L166">
        <f t="shared" si="7"/>
        <v>4.0499999999999998E-3</v>
      </c>
      <c r="M166" s="18">
        <f t="shared" si="8"/>
        <v>9387.3734999999997</v>
      </c>
    </row>
    <row r="167" spans="7:13" x14ac:dyDescent="0.2">
      <c r="G167" s="8">
        <v>45457</v>
      </c>
      <c r="H167" s="18" t="s">
        <v>469</v>
      </c>
      <c r="I167" s="18" t="s">
        <v>501</v>
      </c>
      <c r="J167" s="18" t="str">
        <f t="shared" si="6"/>
        <v>vie_Q2</v>
      </c>
      <c r="K167">
        <v>2342229</v>
      </c>
      <c r="L167">
        <f t="shared" si="7"/>
        <v>4.0600000000000002E-3</v>
      </c>
      <c r="M167" s="18">
        <f t="shared" si="8"/>
        <v>9509.44974</v>
      </c>
    </row>
    <row r="168" spans="7:13" x14ac:dyDescent="0.2">
      <c r="G168" s="8">
        <v>45458</v>
      </c>
      <c r="H168" s="18" t="s">
        <v>470</v>
      </c>
      <c r="I168" s="18" t="s">
        <v>501</v>
      </c>
      <c r="J168" s="18" t="str">
        <f t="shared" si="6"/>
        <v>sab_Q2</v>
      </c>
      <c r="K168">
        <v>1567858</v>
      </c>
      <c r="L168">
        <f t="shared" si="7"/>
        <v>4.1599999999999996E-3</v>
      </c>
      <c r="M168" s="18">
        <f t="shared" si="8"/>
        <v>6522.2892799999991</v>
      </c>
    </row>
    <row r="169" spans="7:13" x14ac:dyDescent="0.2">
      <c r="G169" s="8">
        <v>45459</v>
      </c>
      <c r="H169" s="18" t="s">
        <v>471</v>
      </c>
      <c r="I169" s="18" t="s">
        <v>501</v>
      </c>
      <c r="J169" s="18" t="str">
        <f t="shared" si="6"/>
        <v>dom_Q2</v>
      </c>
      <c r="K169">
        <v>1258871</v>
      </c>
      <c r="L169">
        <f t="shared" si="7"/>
        <v>4.0699999999999998E-3</v>
      </c>
      <c r="M169" s="18">
        <f t="shared" si="8"/>
        <v>5123.6049699999994</v>
      </c>
    </row>
    <row r="170" spans="7:13" x14ac:dyDescent="0.2">
      <c r="G170" s="8">
        <v>45460</v>
      </c>
      <c r="H170" s="18" t="s">
        <v>465</v>
      </c>
      <c r="I170" s="18" t="s">
        <v>501</v>
      </c>
      <c r="J170" s="18" t="str">
        <f t="shared" si="6"/>
        <v>lun_Q2</v>
      </c>
      <c r="K170">
        <v>2173786</v>
      </c>
      <c r="L170">
        <f t="shared" si="7"/>
        <v>4.2500000000000003E-3</v>
      </c>
      <c r="M170" s="18">
        <f t="shared" si="8"/>
        <v>9238.5905000000002</v>
      </c>
    </row>
    <row r="171" spans="7:13" x14ac:dyDescent="0.2">
      <c r="G171" s="8">
        <v>45461</v>
      </c>
      <c r="H171" s="18" t="s">
        <v>466</v>
      </c>
      <c r="I171" s="18" t="s">
        <v>501</v>
      </c>
      <c r="J171" s="18" t="str">
        <f t="shared" si="6"/>
        <v>mar_Q2</v>
      </c>
      <c r="K171">
        <v>2235446</v>
      </c>
      <c r="L171">
        <f t="shared" si="7"/>
        <v>3.9699999999999996E-3</v>
      </c>
      <c r="M171" s="18">
        <f t="shared" si="8"/>
        <v>8874.7206199999982</v>
      </c>
    </row>
    <row r="172" spans="7:13" x14ac:dyDescent="0.2">
      <c r="G172" s="8">
        <v>45462</v>
      </c>
      <c r="H172" s="18" t="s">
        <v>467</v>
      </c>
      <c r="I172" s="18" t="s">
        <v>501</v>
      </c>
      <c r="J172" s="18" t="str">
        <f t="shared" si="6"/>
        <v>mie_Q2</v>
      </c>
      <c r="K172">
        <v>2274857</v>
      </c>
      <c r="L172">
        <f t="shared" si="7"/>
        <v>3.9699999999999996E-3</v>
      </c>
      <c r="M172" s="18">
        <f t="shared" si="8"/>
        <v>9031.1822899999988</v>
      </c>
    </row>
    <row r="173" spans="7:13" x14ac:dyDescent="0.2">
      <c r="G173" s="8">
        <v>45463</v>
      </c>
      <c r="H173" s="18" t="s">
        <v>468</v>
      </c>
      <c r="I173" s="18" t="s">
        <v>501</v>
      </c>
      <c r="J173" s="18" t="str">
        <f t="shared" si="6"/>
        <v>jue_Q2</v>
      </c>
      <c r="K173">
        <v>2243591</v>
      </c>
      <c r="L173">
        <f t="shared" si="7"/>
        <v>4.0499999999999998E-3</v>
      </c>
      <c r="M173" s="18">
        <f t="shared" si="8"/>
        <v>9086.5435500000003</v>
      </c>
    </row>
    <row r="174" spans="7:13" x14ac:dyDescent="0.2">
      <c r="G174" s="8">
        <v>45464</v>
      </c>
      <c r="H174" s="18" t="s">
        <v>469</v>
      </c>
      <c r="I174" s="18" t="s">
        <v>501</v>
      </c>
      <c r="J174" s="18" t="str">
        <f t="shared" si="6"/>
        <v>vie_Q2</v>
      </c>
      <c r="K174">
        <v>2267206</v>
      </c>
      <c r="L174">
        <f t="shared" si="7"/>
        <v>4.0600000000000002E-3</v>
      </c>
      <c r="M174" s="18">
        <f t="shared" si="8"/>
        <v>9204.8563599999998</v>
      </c>
    </row>
    <row r="175" spans="7:13" x14ac:dyDescent="0.2">
      <c r="G175" s="8">
        <v>45465</v>
      </c>
      <c r="H175" s="18" t="s">
        <v>470</v>
      </c>
      <c r="I175" s="18" t="s">
        <v>501</v>
      </c>
      <c r="J175" s="18" t="str">
        <f t="shared" si="6"/>
        <v>sab_Q2</v>
      </c>
      <c r="K175">
        <v>1502300</v>
      </c>
      <c r="L175">
        <f t="shared" si="7"/>
        <v>4.1599999999999996E-3</v>
      </c>
      <c r="M175" s="18">
        <f t="shared" si="8"/>
        <v>6249.5679999999993</v>
      </c>
    </row>
    <row r="176" spans="7:13" x14ac:dyDescent="0.2">
      <c r="G176" s="8">
        <v>45466</v>
      </c>
      <c r="H176" s="18" t="s">
        <v>471</v>
      </c>
      <c r="I176" s="18" t="s">
        <v>501</v>
      </c>
      <c r="J176" s="18" t="str">
        <f t="shared" si="6"/>
        <v>dom_Q2</v>
      </c>
      <c r="K176">
        <v>1180236</v>
      </c>
      <c r="L176">
        <f t="shared" si="7"/>
        <v>4.0699999999999998E-3</v>
      </c>
      <c r="M176" s="18">
        <f t="shared" si="8"/>
        <v>4803.56052</v>
      </c>
    </row>
    <row r="177" spans="7:13" x14ac:dyDescent="0.2">
      <c r="G177" s="8">
        <v>45467</v>
      </c>
      <c r="H177" s="18" t="s">
        <v>465</v>
      </c>
      <c r="I177" s="18" t="s">
        <v>501</v>
      </c>
      <c r="J177" s="18" t="str">
        <f t="shared" si="6"/>
        <v>lun_Q2</v>
      </c>
      <c r="K177">
        <v>2050048</v>
      </c>
      <c r="L177">
        <f t="shared" si="7"/>
        <v>4.2500000000000003E-3</v>
      </c>
      <c r="M177" s="18">
        <f t="shared" si="8"/>
        <v>8712.7039999999997</v>
      </c>
    </row>
    <row r="178" spans="7:13" x14ac:dyDescent="0.2">
      <c r="G178" s="8">
        <v>45468</v>
      </c>
      <c r="H178" s="18" t="s">
        <v>466</v>
      </c>
      <c r="I178" s="18" t="s">
        <v>501</v>
      </c>
      <c r="J178" s="18" t="str">
        <f t="shared" si="6"/>
        <v>mar_Q2</v>
      </c>
      <c r="K178">
        <v>2141018</v>
      </c>
      <c r="L178">
        <f t="shared" si="7"/>
        <v>3.9699999999999996E-3</v>
      </c>
      <c r="M178" s="18">
        <f t="shared" si="8"/>
        <v>8499.8414599999996</v>
      </c>
    </row>
    <row r="179" spans="7:13" x14ac:dyDescent="0.2">
      <c r="G179" s="8">
        <v>45469</v>
      </c>
      <c r="H179" s="18" t="s">
        <v>467</v>
      </c>
      <c r="I179" s="18" t="s">
        <v>501</v>
      </c>
      <c r="J179" s="18" t="str">
        <f t="shared" si="6"/>
        <v>mie_Q2</v>
      </c>
      <c r="K179">
        <v>2148922</v>
      </c>
      <c r="L179">
        <f t="shared" si="7"/>
        <v>3.9699999999999996E-3</v>
      </c>
      <c r="M179" s="18">
        <f t="shared" si="8"/>
        <v>8531.2203399999999</v>
      </c>
    </row>
    <row r="180" spans="7:13" x14ac:dyDescent="0.2">
      <c r="G180" s="8">
        <v>45470</v>
      </c>
      <c r="H180" s="18" t="s">
        <v>468</v>
      </c>
      <c r="I180" s="18" t="s">
        <v>501</v>
      </c>
      <c r="J180" s="18" t="str">
        <f t="shared" si="6"/>
        <v>jue_Q2</v>
      </c>
      <c r="K180">
        <v>2179975</v>
      </c>
      <c r="L180">
        <f t="shared" si="7"/>
        <v>4.0499999999999998E-3</v>
      </c>
      <c r="M180" s="18">
        <f t="shared" si="8"/>
        <v>8828.8987500000003</v>
      </c>
    </row>
    <row r="181" spans="7:13" x14ac:dyDescent="0.2">
      <c r="G181" s="8">
        <v>45471</v>
      </c>
      <c r="H181" s="18" t="s">
        <v>469</v>
      </c>
      <c r="I181" s="18" t="s">
        <v>501</v>
      </c>
      <c r="J181" s="18" t="str">
        <f t="shared" si="6"/>
        <v>vie_Q2</v>
      </c>
      <c r="K181">
        <v>2142570</v>
      </c>
      <c r="L181">
        <f t="shared" si="7"/>
        <v>4.0600000000000002E-3</v>
      </c>
      <c r="M181" s="18">
        <f t="shared" si="8"/>
        <v>8698.8342000000011</v>
      </c>
    </row>
    <row r="182" spans="7:13" x14ac:dyDescent="0.2">
      <c r="G182" s="8">
        <v>45472</v>
      </c>
      <c r="H182" s="18" t="s">
        <v>470</v>
      </c>
      <c r="I182" s="18" t="s">
        <v>501</v>
      </c>
      <c r="J182" s="18" t="str">
        <f t="shared" si="6"/>
        <v>sab_Q2</v>
      </c>
      <c r="K182">
        <v>1486358</v>
      </c>
      <c r="L182">
        <f t="shared" si="7"/>
        <v>4.1599999999999996E-3</v>
      </c>
      <c r="M182" s="18">
        <f t="shared" si="8"/>
        <v>6183.2492799999991</v>
      </c>
    </row>
    <row r="183" spans="7:13" x14ac:dyDescent="0.2">
      <c r="G183" s="8">
        <v>45473</v>
      </c>
      <c r="H183" s="18" t="s">
        <v>471</v>
      </c>
      <c r="I183" s="18" t="s">
        <v>501</v>
      </c>
      <c r="J183" s="18" t="str">
        <f t="shared" si="6"/>
        <v>dom_Q2</v>
      </c>
      <c r="K183">
        <v>1159308</v>
      </c>
      <c r="L183">
        <f t="shared" si="7"/>
        <v>4.0699999999999998E-3</v>
      </c>
      <c r="M183" s="18">
        <f t="shared" si="8"/>
        <v>4718.3835600000002</v>
      </c>
    </row>
    <row r="184" spans="7:13" x14ac:dyDescent="0.2">
      <c r="G184" s="8">
        <v>45474</v>
      </c>
      <c r="H184" s="18" t="s">
        <v>465</v>
      </c>
      <c r="I184" s="18" t="s">
        <v>502</v>
      </c>
      <c r="J184" s="18" t="str">
        <f t="shared" si="6"/>
        <v>lun_Q3</v>
      </c>
      <c r="K184">
        <v>1986631</v>
      </c>
      <c r="L184">
        <f t="shared" si="7"/>
        <v>3.9300000000000003E-3</v>
      </c>
      <c r="M184" s="18">
        <f t="shared" si="8"/>
        <v>7807.4598300000007</v>
      </c>
    </row>
    <row r="185" spans="7:13" x14ac:dyDescent="0.2">
      <c r="G185" s="8">
        <v>45475</v>
      </c>
      <c r="H185" s="18" t="s">
        <v>466</v>
      </c>
      <c r="I185" s="18" t="s">
        <v>502</v>
      </c>
      <c r="J185" s="18" t="str">
        <f t="shared" si="6"/>
        <v>mar_Q3</v>
      </c>
      <c r="K185">
        <v>2059374</v>
      </c>
      <c r="L185">
        <f t="shared" si="7"/>
        <v>3.63E-3</v>
      </c>
      <c r="M185" s="18">
        <f t="shared" si="8"/>
        <v>7475.5276199999998</v>
      </c>
    </row>
    <row r="186" spans="7:13" x14ac:dyDescent="0.2">
      <c r="G186" s="8">
        <v>45476</v>
      </c>
      <c r="H186" s="18" t="s">
        <v>467</v>
      </c>
      <c r="I186" s="18" t="s">
        <v>502</v>
      </c>
      <c r="J186" s="18" t="str">
        <f t="shared" si="6"/>
        <v>mie_Q3</v>
      </c>
      <c r="K186">
        <v>2127213</v>
      </c>
      <c r="L186">
        <f t="shared" si="7"/>
        <v>3.47E-3</v>
      </c>
      <c r="M186" s="18">
        <f t="shared" si="8"/>
        <v>7381.42911</v>
      </c>
    </row>
    <row r="187" spans="7:13" x14ac:dyDescent="0.2">
      <c r="G187" s="8">
        <v>45477</v>
      </c>
      <c r="H187" s="18" t="s">
        <v>468</v>
      </c>
      <c r="I187" s="18" t="s">
        <v>502</v>
      </c>
      <c r="J187" s="18" t="str">
        <f t="shared" si="6"/>
        <v>jue_Q3</v>
      </c>
      <c r="K187">
        <v>2111185</v>
      </c>
      <c r="L187">
        <f t="shared" si="7"/>
        <v>3.81E-3</v>
      </c>
      <c r="M187" s="18">
        <f t="shared" si="8"/>
        <v>8043.6148499999999</v>
      </c>
    </row>
    <row r="188" spans="7:13" x14ac:dyDescent="0.2">
      <c r="G188" s="8">
        <v>45478</v>
      </c>
      <c r="H188" s="18" t="s">
        <v>469</v>
      </c>
      <c r="I188" s="18" t="s">
        <v>502</v>
      </c>
      <c r="J188" s="18" t="str">
        <f t="shared" si="6"/>
        <v>vie_Q3</v>
      </c>
      <c r="K188">
        <v>2026540</v>
      </c>
      <c r="L188">
        <f t="shared" si="7"/>
        <v>3.81E-3</v>
      </c>
      <c r="M188" s="18">
        <f t="shared" si="8"/>
        <v>7721.1174000000001</v>
      </c>
    </row>
    <row r="189" spans="7:13" x14ac:dyDescent="0.2">
      <c r="G189" s="8">
        <v>45479</v>
      </c>
      <c r="H189" s="18" t="s">
        <v>470</v>
      </c>
      <c r="I189" s="18" t="s">
        <v>502</v>
      </c>
      <c r="J189" s="18" t="str">
        <f t="shared" si="6"/>
        <v>sab_Q3</v>
      </c>
      <c r="K189">
        <v>1514394</v>
      </c>
      <c r="L189">
        <f t="shared" si="7"/>
        <v>4.7499999999999999E-3</v>
      </c>
      <c r="M189" s="18">
        <f t="shared" si="8"/>
        <v>7193.3715000000002</v>
      </c>
    </row>
    <row r="190" spans="7:13" x14ac:dyDescent="0.2">
      <c r="G190" s="8">
        <v>45480</v>
      </c>
      <c r="H190" s="18" t="s">
        <v>471</v>
      </c>
      <c r="I190" s="18" t="s">
        <v>502</v>
      </c>
      <c r="J190" s="18" t="str">
        <f t="shared" si="6"/>
        <v>dom_Q3</v>
      </c>
      <c r="K190">
        <v>1146703</v>
      </c>
      <c r="L190">
        <f t="shared" si="7"/>
        <v>4.3E-3</v>
      </c>
      <c r="M190" s="18">
        <f t="shared" si="8"/>
        <v>4930.8229000000001</v>
      </c>
    </row>
    <row r="191" spans="7:13" x14ac:dyDescent="0.2">
      <c r="G191" s="8">
        <v>45481</v>
      </c>
      <c r="H191" s="18" t="s">
        <v>465</v>
      </c>
      <c r="I191" s="18" t="s">
        <v>502</v>
      </c>
      <c r="J191" s="18" t="str">
        <f t="shared" si="6"/>
        <v>lun_Q3</v>
      </c>
      <c r="K191">
        <v>1902097</v>
      </c>
      <c r="L191">
        <f t="shared" si="7"/>
        <v>3.9300000000000003E-3</v>
      </c>
      <c r="M191" s="18">
        <f t="shared" si="8"/>
        <v>7475.241210000001</v>
      </c>
    </row>
    <row r="192" spans="7:13" x14ac:dyDescent="0.2">
      <c r="G192" s="8">
        <v>45482</v>
      </c>
      <c r="H192" s="18" t="s">
        <v>466</v>
      </c>
      <c r="I192" s="18" t="s">
        <v>502</v>
      </c>
      <c r="J192" s="18" t="str">
        <f t="shared" si="6"/>
        <v>mar_Q3</v>
      </c>
      <c r="K192">
        <v>1987153</v>
      </c>
      <c r="L192">
        <f t="shared" si="7"/>
        <v>3.63E-3</v>
      </c>
      <c r="M192" s="18">
        <f t="shared" si="8"/>
        <v>7213.3653899999999</v>
      </c>
    </row>
    <row r="193" spans="7:13" x14ac:dyDescent="0.2">
      <c r="G193" s="8">
        <v>45483</v>
      </c>
      <c r="H193" s="18" t="s">
        <v>467</v>
      </c>
      <c r="I193" s="18" t="s">
        <v>502</v>
      </c>
      <c r="J193" s="18" t="str">
        <f t="shared" si="6"/>
        <v>mie_Q3</v>
      </c>
      <c r="K193">
        <v>2012635</v>
      </c>
      <c r="L193">
        <f t="shared" si="7"/>
        <v>3.47E-3</v>
      </c>
      <c r="M193" s="18">
        <f t="shared" si="8"/>
        <v>6983.8434500000003</v>
      </c>
    </row>
    <row r="194" spans="7:13" x14ac:dyDescent="0.2">
      <c r="G194" s="8">
        <v>45484</v>
      </c>
      <c r="H194" s="18" t="s">
        <v>468</v>
      </c>
      <c r="I194" s="18" t="s">
        <v>502</v>
      </c>
      <c r="J194" s="18" t="str">
        <f t="shared" si="6"/>
        <v>jue_Q3</v>
      </c>
      <c r="K194">
        <v>1993749</v>
      </c>
      <c r="L194">
        <f t="shared" si="7"/>
        <v>3.81E-3</v>
      </c>
      <c r="M194" s="18">
        <f t="shared" si="8"/>
        <v>7596.1836899999998</v>
      </c>
    </row>
    <row r="195" spans="7:13" x14ac:dyDescent="0.2">
      <c r="G195" s="8">
        <v>45485</v>
      </c>
      <c r="H195" s="18" t="s">
        <v>469</v>
      </c>
      <c r="I195" s="18" t="s">
        <v>502</v>
      </c>
      <c r="J195" s="18" t="str">
        <f t="shared" ref="J195:J258" si="9">_xlfn.CONCAT(H195,"_",I195)</f>
        <v>vie_Q3</v>
      </c>
      <c r="K195">
        <v>2005031</v>
      </c>
      <c r="L195">
        <f t="shared" ref="L195:L258" si="10">_xlfn.XLOOKUP(J195,$B$1:$B$28,$C$1:$C$28)</f>
        <v>3.81E-3</v>
      </c>
      <c r="M195" s="18">
        <f t="shared" ref="M195:M258" si="11">K195*L195</f>
        <v>7639.1681099999996</v>
      </c>
    </row>
    <row r="196" spans="7:13" x14ac:dyDescent="0.2">
      <c r="G196" s="8">
        <v>45486</v>
      </c>
      <c r="H196" s="18" t="s">
        <v>470</v>
      </c>
      <c r="I196" s="18" t="s">
        <v>502</v>
      </c>
      <c r="J196" s="18" t="str">
        <f t="shared" si="9"/>
        <v>sab_Q3</v>
      </c>
      <c r="K196">
        <v>1394735</v>
      </c>
      <c r="L196">
        <f t="shared" si="10"/>
        <v>4.7499999999999999E-3</v>
      </c>
      <c r="M196" s="18">
        <f t="shared" si="11"/>
        <v>6624.99125</v>
      </c>
    </row>
    <row r="197" spans="7:13" x14ac:dyDescent="0.2">
      <c r="G197" s="8">
        <v>45487</v>
      </c>
      <c r="H197" s="18" t="s">
        <v>471</v>
      </c>
      <c r="I197" s="18" t="s">
        <v>502</v>
      </c>
      <c r="J197" s="18" t="str">
        <f t="shared" si="9"/>
        <v>dom_Q3</v>
      </c>
      <c r="K197">
        <v>1227264</v>
      </c>
      <c r="L197">
        <f t="shared" si="10"/>
        <v>4.3E-3</v>
      </c>
      <c r="M197" s="18">
        <f t="shared" si="11"/>
        <v>5277.2352000000001</v>
      </c>
    </row>
    <row r="198" spans="7:13" x14ac:dyDescent="0.2">
      <c r="G198" s="8">
        <v>45488</v>
      </c>
      <c r="H198" s="18" t="s">
        <v>465</v>
      </c>
      <c r="I198" s="18" t="s">
        <v>502</v>
      </c>
      <c r="J198" s="18" t="str">
        <f t="shared" si="9"/>
        <v>lun_Q3</v>
      </c>
      <c r="K198">
        <v>1915321</v>
      </c>
      <c r="L198">
        <f t="shared" si="10"/>
        <v>3.9300000000000003E-3</v>
      </c>
      <c r="M198" s="18">
        <f t="shared" si="11"/>
        <v>7527.2115300000005</v>
      </c>
    </row>
    <row r="199" spans="7:13" x14ac:dyDescent="0.2">
      <c r="G199" s="8">
        <v>45489</v>
      </c>
      <c r="H199" s="18" t="s">
        <v>466</v>
      </c>
      <c r="I199" s="18" t="s">
        <v>502</v>
      </c>
      <c r="J199" s="18" t="str">
        <f t="shared" si="9"/>
        <v>mar_Q3</v>
      </c>
      <c r="K199">
        <v>1950631</v>
      </c>
      <c r="L199">
        <f t="shared" si="10"/>
        <v>3.63E-3</v>
      </c>
      <c r="M199" s="18">
        <f t="shared" si="11"/>
        <v>7080.7905300000002</v>
      </c>
    </row>
    <row r="200" spans="7:13" x14ac:dyDescent="0.2">
      <c r="G200" s="8">
        <v>45490</v>
      </c>
      <c r="H200" s="18" t="s">
        <v>467</v>
      </c>
      <c r="I200" s="18" t="s">
        <v>502</v>
      </c>
      <c r="J200" s="18" t="str">
        <f t="shared" si="9"/>
        <v>mie_Q3</v>
      </c>
      <c r="K200">
        <v>1912679</v>
      </c>
      <c r="L200">
        <f t="shared" si="10"/>
        <v>3.47E-3</v>
      </c>
      <c r="M200" s="18">
        <f t="shared" si="11"/>
        <v>6636.9961299999995</v>
      </c>
    </row>
    <row r="201" spans="7:13" x14ac:dyDescent="0.2">
      <c r="G201" s="8">
        <v>45491</v>
      </c>
      <c r="H201" s="18" t="s">
        <v>468</v>
      </c>
      <c r="I201" s="18" t="s">
        <v>502</v>
      </c>
      <c r="J201" s="18" t="str">
        <f t="shared" si="9"/>
        <v>jue_Q3</v>
      </c>
      <c r="K201">
        <v>1848667</v>
      </c>
      <c r="L201">
        <f t="shared" si="10"/>
        <v>3.81E-3</v>
      </c>
      <c r="M201" s="18">
        <f t="shared" si="11"/>
        <v>7043.4212699999998</v>
      </c>
    </row>
    <row r="202" spans="7:13" x14ac:dyDescent="0.2">
      <c r="G202" s="8">
        <v>45492</v>
      </c>
      <c r="H202" s="18" t="s">
        <v>469</v>
      </c>
      <c r="I202" s="18" t="s">
        <v>502</v>
      </c>
      <c r="J202" s="18" t="str">
        <f t="shared" si="9"/>
        <v>vie_Q3</v>
      </c>
      <c r="K202">
        <v>1804462</v>
      </c>
      <c r="L202">
        <f t="shared" si="10"/>
        <v>3.81E-3</v>
      </c>
      <c r="M202" s="18">
        <f t="shared" si="11"/>
        <v>6875.0002199999999</v>
      </c>
    </row>
    <row r="203" spans="7:13" x14ac:dyDescent="0.2">
      <c r="G203" s="8">
        <v>45493</v>
      </c>
      <c r="H203" s="18" t="s">
        <v>470</v>
      </c>
      <c r="I203" s="18" t="s">
        <v>502</v>
      </c>
      <c r="J203" s="18" t="str">
        <f t="shared" si="9"/>
        <v>sab_Q3</v>
      </c>
      <c r="K203">
        <v>1277337</v>
      </c>
      <c r="L203">
        <f t="shared" si="10"/>
        <v>4.7499999999999999E-3</v>
      </c>
      <c r="M203" s="18">
        <f t="shared" si="11"/>
        <v>6067.3507499999996</v>
      </c>
    </row>
    <row r="204" spans="7:13" x14ac:dyDescent="0.2">
      <c r="G204" s="8">
        <v>45494</v>
      </c>
      <c r="H204" s="18" t="s">
        <v>471</v>
      </c>
      <c r="I204" s="18" t="s">
        <v>502</v>
      </c>
      <c r="J204" s="18" t="str">
        <f t="shared" si="9"/>
        <v>dom_Q3</v>
      </c>
      <c r="K204">
        <v>1085511</v>
      </c>
      <c r="L204">
        <f t="shared" si="10"/>
        <v>4.3E-3</v>
      </c>
      <c r="M204" s="18">
        <f t="shared" si="11"/>
        <v>4667.6972999999998</v>
      </c>
    </row>
    <row r="205" spans="7:13" x14ac:dyDescent="0.2">
      <c r="G205" s="8">
        <v>45495</v>
      </c>
      <c r="H205" s="18" t="s">
        <v>465</v>
      </c>
      <c r="I205" s="18" t="s">
        <v>502</v>
      </c>
      <c r="J205" s="18" t="str">
        <f t="shared" si="9"/>
        <v>lun_Q3</v>
      </c>
      <c r="K205">
        <v>1812121</v>
      </c>
      <c r="L205">
        <f t="shared" si="10"/>
        <v>3.9300000000000003E-3</v>
      </c>
      <c r="M205" s="18">
        <f t="shared" si="11"/>
        <v>7121.6355300000005</v>
      </c>
    </row>
    <row r="206" spans="7:13" x14ac:dyDescent="0.2">
      <c r="G206" s="8">
        <v>45496</v>
      </c>
      <c r="H206" s="18" t="s">
        <v>466</v>
      </c>
      <c r="I206" s="18" t="s">
        <v>502</v>
      </c>
      <c r="J206" s="18" t="str">
        <f t="shared" si="9"/>
        <v>mar_Q3</v>
      </c>
      <c r="K206">
        <v>1853498</v>
      </c>
      <c r="L206">
        <f t="shared" si="10"/>
        <v>3.63E-3</v>
      </c>
      <c r="M206" s="18">
        <f t="shared" si="11"/>
        <v>6728.1977399999996</v>
      </c>
    </row>
    <row r="207" spans="7:13" x14ac:dyDescent="0.2">
      <c r="G207" s="8">
        <v>45497</v>
      </c>
      <c r="H207" s="18" t="s">
        <v>467</v>
      </c>
      <c r="I207" s="18" t="s">
        <v>502</v>
      </c>
      <c r="J207" s="18" t="str">
        <f t="shared" si="9"/>
        <v>mie_Q3</v>
      </c>
      <c r="K207">
        <v>1785405</v>
      </c>
      <c r="L207">
        <f t="shared" si="10"/>
        <v>3.47E-3</v>
      </c>
      <c r="M207" s="18">
        <f t="shared" si="11"/>
        <v>6195.3553499999998</v>
      </c>
    </row>
    <row r="208" spans="7:13" x14ac:dyDescent="0.2">
      <c r="G208" s="8">
        <v>45498</v>
      </c>
      <c r="H208" s="18" t="s">
        <v>468</v>
      </c>
      <c r="I208" s="18" t="s">
        <v>502</v>
      </c>
      <c r="J208" s="18" t="str">
        <f t="shared" si="9"/>
        <v>jue_Q3</v>
      </c>
      <c r="K208">
        <v>1074398</v>
      </c>
      <c r="L208">
        <f t="shared" si="10"/>
        <v>3.81E-3</v>
      </c>
      <c r="M208" s="18">
        <f t="shared" si="11"/>
        <v>4093.4563800000001</v>
      </c>
    </row>
    <row r="209" spans="7:13" x14ac:dyDescent="0.2">
      <c r="G209" s="8">
        <v>45499</v>
      </c>
      <c r="H209" s="18" t="s">
        <v>469</v>
      </c>
      <c r="I209" s="18" t="s">
        <v>502</v>
      </c>
      <c r="J209" s="18" t="str">
        <f t="shared" si="9"/>
        <v>vie_Q3</v>
      </c>
      <c r="K209">
        <v>1534700</v>
      </c>
      <c r="L209">
        <f t="shared" si="10"/>
        <v>3.81E-3</v>
      </c>
      <c r="M209" s="18">
        <f t="shared" si="11"/>
        <v>5847.2070000000003</v>
      </c>
    </row>
    <row r="210" spans="7:13" x14ac:dyDescent="0.2">
      <c r="G210" s="8">
        <v>45500</v>
      </c>
      <c r="H210" s="18" t="s">
        <v>470</v>
      </c>
      <c r="I210" s="18" t="s">
        <v>502</v>
      </c>
      <c r="J210" s="18" t="str">
        <f t="shared" si="9"/>
        <v>sab_Q3</v>
      </c>
      <c r="K210">
        <v>1153982</v>
      </c>
      <c r="L210">
        <f t="shared" si="10"/>
        <v>4.7499999999999999E-3</v>
      </c>
      <c r="M210" s="18">
        <f t="shared" si="11"/>
        <v>5481.4144999999999</v>
      </c>
    </row>
    <row r="211" spans="7:13" x14ac:dyDescent="0.2">
      <c r="G211" s="8">
        <v>45501</v>
      </c>
      <c r="H211" s="18" t="s">
        <v>471</v>
      </c>
      <c r="I211" s="18" t="s">
        <v>502</v>
      </c>
      <c r="J211" s="18" t="str">
        <f t="shared" si="9"/>
        <v>dom_Q3</v>
      </c>
      <c r="K211">
        <v>944877</v>
      </c>
      <c r="L211">
        <f t="shared" si="10"/>
        <v>4.3E-3</v>
      </c>
      <c r="M211" s="18">
        <f t="shared" si="11"/>
        <v>4062.9711000000002</v>
      </c>
    </row>
    <row r="212" spans="7:13" x14ac:dyDescent="0.2">
      <c r="G212" s="8">
        <v>45502</v>
      </c>
      <c r="H212" s="18" t="s">
        <v>465</v>
      </c>
      <c r="I212" s="18" t="s">
        <v>502</v>
      </c>
      <c r="J212" s="18" t="str">
        <f t="shared" si="9"/>
        <v>lun_Q3</v>
      </c>
      <c r="K212">
        <v>1616150</v>
      </c>
      <c r="L212">
        <f t="shared" si="10"/>
        <v>3.9300000000000003E-3</v>
      </c>
      <c r="M212" s="18">
        <f t="shared" si="11"/>
        <v>6351.4695000000002</v>
      </c>
    </row>
    <row r="213" spans="7:13" x14ac:dyDescent="0.2">
      <c r="G213" s="8">
        <v>45503</v>
      </c>
      <c r="H213" s="18" t="s">
        <v>466</v>
      </c>
      <c r="I213" s="18" t="s">
        <v>502</v>
      </c>
      <c r="J213" s="18" t="str">
        <f t="shared" si="9"/>
        <v>mar_Q3</v>
      </c>
      <c r="K213">
        <v>1689064</v>
      </c>
      <c r="L213">
        <f t="shared" si="10"/>
        <v>3.63E-3</v>
      </c>
      <c r="M213" s="18">
        <f t="shared" si="11"/>
        <v>6131.3023199999998</v>
      </c>
    </row>
    <row r="214" spans="7:13" x14ac:dyDescent="0.2">
      <c r="G214" s="8">
        <v>45504</v>
      </c>
      <c r="H214" s="18" t="s">
        <v>467</v>
      </c>
      <c r="I214" s="18" t="s">
        <v>502</v>
      </c>
      <c r="J214" s="18" t="str">
        <f t="shared" si="9"/>
        <v>mie_Q3</v>
      </c>
      <c r="K214">
        <v>1690655</v>
      </c>
      <c r="L214">
        <f t="shared" si="10"/>
        <v>3.47E-3</v>
      </c>
      <c r="M214" s="18">
        <f t="shared" si="11"/>
        <v>5866.5728499999996</v>
      </c>
    </row>
    <row r="215" spans="7:13" x14ac:dyDescent="0.2">
      <c r="G215" s="8">
        <v>45505</v>
      </c>
      <c r="H215" s="18" t="s">
        <v>468</v>
      </c>
      <c r="I215" s="18" t="s">
        <v>502</v>
      </c>
      <c r="J215" s="18" t="str">
        <f t="shared" si="9"/>
        <v>jue_Q3</v>
      </c>
      <c r="K215">
        <v>1574533</v>
      </c>
      <c r="L215">
        <f t="shared" si="10"/>
        <v>3.81E-3</v>
      </c>
      <c r="M215" s="18">
        <f t="shared" si="11"/>
        <v>5998.97073</v>
      </c>
    </row>
    <row r="216" spans="7:13" x14ac:dyDescent="0.2">
      <c r="G216" s="8">
        <v>45506</v>
      </c>
      <c r="H216" s="18" t="s">
        <v>469</v>
      </c>
      <c r="I216" s="18" t="s">
        <v>502</v>
      </c>
      <c r="J216" s="18" t="str">
        <f t="shared" si="9"/>
        <v>vie_Q3</v>
      </c>
      <c r="K216">
        <v>1519857</v>
      </c>
      <c r="L216">
        <f t="shared" si="10"/>
        <v>3.81E-3</v>
      </c>
      <c r="M216" s="18">
        <f t="shared" si="11"/>
        <v>5790.65517</v>
      </c>
    </row>
    <row r="217" spans="7:13" x14ac:dyDescent="0.2">
      <c r="G217" s="8">
        <v>45507</v>
      </c>
      <c r="H217" s="18" t="s">
        <v>470</v>
      </c>
      <c r="I217" s="18" t="s">
        <v>502</v>
      </c>
      <c r="J217" s="18" t="str">
        <f t="shared" si="9"/>
        <v>sab_Q3</v>
      </c>
      <c r="K217">
        <v>1086868</v>
      </c>
      <c r="L217">
        <f t="shared" si="10"/>
        <v>4.7499999999999999E-3</v>
      </c>
      <c r="M217" s="18">
        <f t="shared" si="11"/>
        <v>5162.6229999999996</v>
      </c>
    </row>
    <row r="218" spans="7:13" x14ac:dyDescent="0.2">
      <c r="G218" s="8">
        <v>45508</v>
      </c>
      <c r="H218" s="18" t="s">
        <v>471</v>
      </c>
      <c r="I218" s="18" t="s">
        <v>502</v>
      </c>
      <c r="J218" s="18" t="str">
        <f t="shared" si="9"/>
        <v>dom_Q3</v>
      </c>
      <c r="K218">
        <v>884830</v>
      </c>
      <c r="L218">
        <f t="shared" si="10"/>
        <v>4.3E-3</v>
      </c>
      <c r="M218" s="18">
        <f t="shared" si="11"/>
        <v>3804.7689999999998</v>
      </c>
    </row>
    <row r="219" spans="7:13" x14ac:dyDescent="0.2">
      <c r="G219" s="8">
        <v>45509</v>
      </c>
      <c r="H219" s="18" t="s">
        <v>465</v>
      </c>
      <c r="I219" s="18" t="s">
        <v>502</v>
      </c>
      <c r="J219" s="18" t="str">
        <f t="shared" si="9"/>
        <v>lun_Q3</v>
      </c>
      <c r="K219">
        <v>1412041</v>
      </c>
      <c r="L219">
        <f t="shared" si="10"/>
        <v>3.9300000000000003E-3</v>
      </c>
      <c r="M219" s="18">
        <f t="shared" si="11"/>
        <v>5549.3211300000003</v>
      </c>
    </row>
    <row r="220" spans="7:13" x14ac:dyDescent="0.2">
      <c r="G220" s="8">
        <v>45510</v>
      </c>
      <c r="H220" s="18" t="s">
        <v>466</v>
      </c>
      <c r="I220" s="18" t="s">
        <v>502</v>
      </c>
      <c r="J220" s="18" t="str">
        <f t="shared" si="9"/>
        <v>mar_Q3</v>
      </c>
      <c r="K220">
        <v>1437138</v>
      </c>
      <c r="L220">
        <f t="shared" si="10"/>
        <v>3.63E-3</v>
      </c>
      <c r="M220" s="18">
        <f t="shared" si="11"/>
        <v>5216.8109400000003</v>
      </c>
    </row>
    <row r="221" spans="7:13" x14ac:dyDescent="0.2">
      <c r="G221" s="8">
        <v>45511</v>
      </c>
      <c r="H221" s="18" t="s">
        <v>467</v>
      </c>
      <c r="I221" s="18" t="s">
        <v>502</v>
      </c>
      <c r="J221" s="18" t="str">
        <f t="shared" si="9"/>
        <v>mie_Q3</v>
      </c>
      <c r="K221">
        <v>1440562</v>
      </c>
      <c r="L221">
        <f t="shared" si="10"/>
        <v>3.47E-3</v>
      </c>
      <c r="M221" s="18">
        <f t="shared" si="11"/>
        <v>4998.7501400000001</v>
      </c>
    </row>
    <row r="222" spans="7:13" x14ac:dyDescent="0.2">
      <c r="G222" s="8">
        <v>45512</v>
      </c>
      <c r="H222" s="18" t="s">
        <v>468</v>
      </c>
      <c r="I222" s="18" t="s">
        <v>502</v>
      </c>
      <c r="J222" s="18" t="str">
        <f t="shared" si="9"/>
        <v>jue_Q3</v>
      </c>
      <c r="K222">
        <v>1401361</v>
      </c>
      <c r="L222">
        <f t="shared" si="10"/>
        <v>3.81E-3</v>
      </c>
      <c r="M222" s="18">
        <f t="shared" si="11"/>
        <v>5339.18541</v>
      </c>
    </row>
    <row r="223" spans="7:13" x14ac:dyDescent="0.2">
      <c r="G223" s="8">
        <v>45513</v>
      </c>
      <c r="H223" s="18" t="s">
        <v>469</v>
      </c>
      <c r="I223" s="18" t="s">
        <v>502</v>
      </c>
      <c r="J223" s="18" t="str">
        <f t="shared" si="9"/>
        <v>vie_Q3</v>
      </c>
      <c r="K223">
        <v>1382418</v>
      </c>
      <c r="L223">
        <f t="shared" si="10"/>
        <v>3.81E-3</v>
      </c>
      <c r="M223" s="18">
        <f t="shared" si="11"/>
        <v>5267.0125799999996</v>
      </c>
    </row>
    <row r="224" spans="7:13" x14ac:dyDescent="0.2">
      <c r="G224" s="8">
        <v>45514</v>
      </c>
      <c r="H224" s="18" t="s">
        <v>470</v>
      </c>
      <c r="I224" s="18" t="s">
        <v>502</v>
      </c>
      <c r="J224" s="18" t="str">
        <f t="shared" si="9"/>
        <v>sab_Q3</v>
      </c>
      <c r="K224">
        <v>1017887</v>
      </c>
      <c r="L224">
        <f t="shared" si="10"/>
        <v>4.7499999999999999E-3</v>
      </c>
      <c r="M224" s="18">
        <f t="shared" si="11"/>
        <v>4834.9632499999998</v>
      </c>
    </row>
    <row r="225" spans="7:13" x14ac:dyDescent="0.2">
      <c r="G225" s="8">
        <v>45515</v>
      </c>
      <c r="H225" s="18" t="s">
        <v>471</v>
      </c>
      <c r="I225" s="18" t="s">
        <v>502</v>
      </c>
      <c r="J225" s="18" t="str">
        <f t="shared" si="9"/>
        <v>dom_Q3</v>
      </c>
      <c r="K225">
        <v>847628</v>
      </c>
      <c r="L225">
        <f t="shared" si="10"/>
        <v>4.3E-3</v>
      </c>
      <c r="M225" s="18">
        <f t="shared" si="11"/>
        <v>3644.8004000000001</v>
      </c>
    </row>
    <row r="226" spans="7:13" x14ac:dyDescent="0.2">
      <c r="G226" s="8">
        <v>45516</v>
      </c>
      <c r="H226" s="18" t="s">
        <v>465</v>
      </c>
      <c r="I226" s="18" t="s">
        <v>502</v>
      </c>
      <c r="J226" s="18" t="str">
        <f t="shared" si="9"/>
        <v>lun_Q3</v>
      </c>
      <c r="K226">
        <v>1314123</v>
      </c>
      <c r="L226">
        <f t="shared" si="10"/>
        <v>3.9300000000000003E-3</v>
      </c>
      <c r="M226" s="18">
        <f t="shared" si="11"/>
        <v>5164.5033900000008</v>
      </c>
    </row>
    <row r="227" spans="7:13" x14ac:dyDescent="0.2">
      <c r="G227" s="8">
        <v>45517</v>
      </c>
      <c r="H227" s="18" t="s">
        <v>466</v>
      </c>
      <c r="I227" s="18" t="s">
        <v>502</v>
      </c>
      <c r="J227" s="18" t="str">
        <f t="shared" si="9"/>
        <v>mar_Q3</v>
      </c>
      <c r="K227">
        <v>1338635</v>
      </c>
      <c r="L227">
        <f t="shared" si="10"/>
        <v>3.63E-3</v>
      </c>
      <c r="M227" s="18">
        <f t="shared" si="11"/>
        <v>4859.2450499999995</v>
      </c>
    </row>
    <row r="228" spans="7:13" x14ac:dyDescent="0.2">
      <c r="G228" s="8">
        <v>45518</v>
      </c>
      <c r="H228" s="18" t="s">
        <v>467</v>
      </c>
      <c r="I228" s="18" t="s">
        <v>502</v>
      </c>
      <c r="J228" s="18" t="str">
        <f t="shared" si="9"/>
        <v>mie_Q3</v>
      </c>
      <c r="K228">
        <v>1374332</v>
      </c>
      <c r="L228">
        <f t="shared" si="10"/>
        <v>3.47E-3</v>
      </c>
      <c r="M228" s="18">
        <f t="shared" si="11"/>
        <v>4768.9320399999997</v>
      </c>
    </row>
    <row r="229" spans="7:13" x14ac:dyDescent="0.2">
      <c r="G229" s="8">
        <v>45519</v>
      </c>
      <c r="H229" s="18" t="s">
        <v>468</v>
      </c>
      <c r="I229" s="18" t="s">
        <v>502</v>
      </c>
      <c r="J229" s="18" t="str">
        <f t="shared" si="9"/>
        <v>jue_Q3</v>
      </c>
      <c r="K229">
        <v>963481</v>
      </c>
      <c r="L229">
        <f t="shared" si="10"/>
        <v>3.81E-3</v>
      </c>
      <c r="M229" s="18">
        <f t="shared" si="11"/>
        <v>3670.8626100000001</v>
      </c>
    </row>
    <row r="230" spans="7:13" x14ac:dyDescent="0.2">
      <c r="G230" s="8">
        <v>45520</v>
      </c>
      <c r="H230" s="18" t="s">
        <v>469</v>
      </c>
      <c r="I230" s="18" t="s">
        <v>502</v>
      </c>
      <c r="J230" s="18" t="str">
        <f t="shared" si="9"/>
        <v>vie_Q3</v>
      </c>
      <c r="K230">
        <v>1227609</v>
      </c>
      <c r="L230">
        <f t="shared" si="10"/>
        <v>3.81E-3</v>
      </c>
      <c r="M230" s="18">
        <f t="shared" si="11"/>
        <v>4677.1902900000005</v>
      </c>
    </row>
    <row r="231" spans="7:13" x14ac:dyDescent="0.2">
      <c r="G231" s="8">
        <v>45521</v>
      </c>
      <c r="H231" s="18" t="s">
        <v>470</v>
      </c>
      <c r="I231" s="18" t="s">
        <v>502</v>
      </c>
      <c r="J231" s="18" t="str">
        <f t="shared" si="9"/>
        <v>sab_Q3</v>
      </c>
      <c r="K231">
        <v>1021556</v>
      </c>
      <c r="L231">
        <f t="shared" si="10"/>
        <v>4.7499999999999999E-3</v>
      </c>
      <c r="M231" s="18">
        <f t="shared" si="11"/>
        <v>4852.3909999999996</v>
      </c>
    </row>
    <row r="232" spans="7:13" x14ac:dyDescent="0.2">
      <c r="G232" s="8">
        <v>45522</v>
      </c>
      <c r="H232" s="18" t="s">
        <v>471</v>
      </c>
      <c r="I232" s="18" t="s">
        <v>502</v>
      </c>
      <c r="J232" s="18" t="str">
        <f t="shared" si="9"/>
        <v>dom_Q3</v>
      </c>
      <c r="K232">
        <v>836523</v>
      </c>
      <c r="L232">
        <f t="shared" si="10"/>
        <v>4.3E-3</v>
      </c>
      <c r="M232" s="18">
        <f t="shared" si="11"/>
        <v>3597.0488999999998</v>
      </c>
    </row>
    <row r="233" spans="7:13" x14ac:dyDescent="0.2">
      <c r="G233" s="8">
        <v>45523</v>
      </c>
      <c r="H233" s="18" t="s">
        <v>465</v>
      </c>
      <c r="I233" s="18" t="s">
        <v>502</v>
      </c>
      <c r="J233" s="18" t="str">
        <f t="shared" si="9"/>
        <v>lun_Q3</v>
      </c>
      <c r="K233">
        <v>1301768</v>
      </c>
      <c r="L233">
        <f t="shared" si="10"/>
        <v>3.9300000000000003E-3</v>
      </c>
      <c r="M233" s="18">
        <f t="shared" si="11"/>
        <v>5115.9482400000006</v>
      </c>
    </row>
    <row r="234" spans="7:13" x14ac:dyDescent="0.2">
      <c r="G234" s="8">
        <v>45524</v>
      </c>
      <c r="H234" s="18" t="s">
        <v>466</v>
      </c>
      <c r="I234" s="18" t="s">
        <v>502</v>
      </c>
      <c r="J234" s="18" t="str">
        <f t="shared" si="9"/>
        <v>mar_Q3</v>
      </c>
      <c r="K234">
        <v>1352807</v>
      </c>
      <c r="L234">
        <f t="shared" si="10"/>
        <v>3.63E-3</v>
      </c>
      <c r="M234" s="18">
        <f t="shared" si="11"/>
        <v>4910.68941</v>
      </c>
    </row>
    <row r="235" spans="7:13" x14ac:dyDescent="0.2">
      <c r="G235" s="8">
        <v>45525</v>
      </c>
      <c r="H235" s="18" t="s">
        <v>467</v>
      </c>
      <c r="I235" s="18" t="s">
        <v>502</v>
      </c>
      <c r="J235" s="18" t="str">
        <f t="shared" si="9"/>
        <v>mie_Q3</v>
      </c>
      <c r="K235">
        <v>1387009</v>
      </c>
      <c r="L235">
        <f t="shared" si="10"/>
        <v>3.47E-3</v>
      </c>
      <c r="M235" s="18">
        <f t="shared" si="11"/>
        <v>4812.9212299999999</v>
      </c>
    </row>
    <row r="236" spans="7:13" x14ac:dyDescent="0.2">
      <c r="G236" s="8">
        <v>45526</v>
      </c>
      <c r="H236" s="18" t="s">
        <v>468</v>
      </c>
      <c r="I236" s="18" t="s">
        <v>502</v>
      </c>
      <c r="J236" s="18" t="str">
        <f t="shared" si="9"/>
        <v>jue_Q3</v>
      </c>
      <c r="K236">
        <v>1354436</v>
      </c>
      <c r="L236">
        <f t="shared" si="10"/>
        <v>3.81E-3</v>
      </c>
      <c r="M236" s="18">
        <f t="shared" si="11"/>
        <v>5160.4011600000003</v>
      </c>
    </row>
    <row r="237" spans="7:13" x14ac:dyDescent="0.2">
      <c r="G237" s="8">
        <v>45527</v>
      </c>
      <c r="H237" s="18" t="s">
        <v>469</v>
      </c>
      <c r="I237" s="18" t="s">
        <v>502</v>
      </c>
      <c r="J237" s="18" t="str">
        <f t="shared" si="9"/>
        <v>vie_Q3</v>
      </c>
      <c r="K237">
        <v>1359875</v>
      </c>
      <c r="L237">
        <f t="shared" si="10"/>
        <v>3.81E-3</v>
      </c>
      <c r="M237" s="18">
        <f t="shared" si="11"/>
        <v>5181.1237499999997</v>
      </c>
    </row>
    <row r="238" spans="7:13" x14ac:dyDescent="0.2">
      <c r="G238" s="8">
        <v>45528</v>
      </c>
      <c r="H238" s="18" t="s">
        <v>470</v>
      </c>
      <c r="I238" s="18" t="s">
        <v>502</v>
      </c>
      <c r="J238" s="18" t="str">
        <f t="shared" si="9"/>
        <v>sab_Q3</v>
      </c>
      <c r="K238">
        <v>1024412</v>
      </c>
      <c r="L238">
        <f t="shared" si="10"/>
        <v>4.7499999999999999E-3</v>
      </c>
      <c r="M238" s="18">
        <f t="shared" si="11"/>
        <v>4865.9569999999994</v>
      </c>
    </row>
    <row r="239" spans="7:13" x14ac:dyDescent="0.2">
      <c r="G239" s="8">
        <v>45529</v>
      </c>
      <c r="H239" s="18" t="s">
        <v>471</v>
      </c>
      <c r="I239" s="18" t="s">
        <v>502</v>
      </c>
      <c r="J239" s="18" t="str">
        <f t="shared" si="9"/>
        <v>dom_Q3</v>
      </c>
      <c r="K239">
        <v>945092</v>
      </c>
      <c r="L239">
        <f t="shared" si="10"/>
        <v>4.3E-3</v>
      </c>
      <c r="M239" s="18">
        <f t="shared" si="11"/>
        <v>4063.8955999999998</v>
      </c>
    </row>
    <row r="240" spans="7:13" x14ac:dyDescent="0.2">
      <c r="G240" s="8">
        <v>45530</v>
      </c>
      <c r="H240" s="18" t="s">
        <v>465</v>
      </c>
      <c r="I240" s="18" t="s">
        <v>502</v>
      </c>
      <c r="J240" s="18" t="str">
        <f t="shared" si="9"/>
        <v>lun_Q3</v>
      </c>
      <c r="K240">
        <v>1417128</v>
      </c>
      <c r="L240">
        <f t="shared" si="10"/>
        <v>3.9300000000000003E-3</v>
      </c>
      <c r="M240" s="18">
        <f t="shared" si="11"/>
        <v>5569.3130400000009</v>
      </c>
    </row>
    <row r="241" spans="7:13" x14ac:dyDescent="0.2">
      <c r="G241" s="8">
        <v>45531</v>
      </c>
      <c r="H241" s="18" t="s">
        <v>466</v>
      </c>
      <c r="I241" s="18" t="s">
        <v>502</v>
      </c>
      <c r="J241" s="18" t="str">
        <f t="shared" si="9"/>
        <v>mar_Q3</v>
      </c>
      <c r="K241">
        <v>1489023</v>
      </c>
      <c r="L241">
        <f t="shared" si="10"/>
        <v>3.63E-3</v>
      </c>
      <c r="M241" s="18">
        <f t="shared" si="11"/>
        <v>5405.1534899999997</v>
      </c>
    </row>
    <row r="242" spans="7:13" x14ac:dyDescent="0.2">
      <c r="G242" s="8">
        <v>45532</v>
      </c>
      <c r="H242" s="18" t="s">
        <v>467</v>
      </c>
      <c r="I242" s="18" t="s">
        <v>502</v>
      </c>
      <c r="J242" s="18" t="str">
        <f t="shared" si="9"/>
        <v>mie_Q3</v>
      </c>
      <c r="K242">
        <v>1557350</v>
      </c>
      <c r="L242">
        <f t="shared" si="10"/>
        <v>3.47E-3</v>
      </c>
      <c r="M242" s="18">
        <f t="shared" si="11"/>
        <v>5404.0045</v>
      </c>
    </row>
    <row r="243" spans="7:13" x14ac:dyDescent="0.2">
      <c r="G243" s="8">
        <v>45533</v>
      </c>
      <c r="H243" s="18" t="s">
        <v>468</v>
      </c>
      <c r="I243" s="18" t="s">
        <v>502</v>
      </c>
      <c r="J243" s="18" t="str">
        <f t="shared" si="9"/>
        <v>jue_Q3</v>
      </c>
      <c r="K243">
        <v>1507911</v>
      </c>
      <c r="L243">
        <f t="shared" si="10"/>
        <v>3.81E-3</v>
      </c>
      <c r="M243" s="18">
        <f t="shared" si="11"/>
        <v>5745.1409100000001</v>
      </c>
    </row>
    <row r="244" spans="7:13" x14ac:dyDescent="0.2">
      <c r="G244" s="8">
        <v>45534</v>
      </c>
      <c r="H244" s="18" t="s">
        <v>469</v>
      </c>
      <c r="I244" s="18" t="s">
        <v>502</v>
      </c>
      <c r="J244" s="18" t="str">
        <f t="shared" si="9"/>
        <v>vie_Q3</v>
      </c>
      <c r="K244">
        <v>1595123</v>
      </c>
      <c r="L244">
        <f t="shared" si="10"/>
        <v>3.81E-3</v>
      </c>
      <c r="M244" s="18">
        <f t="shared" si="11"/>
        <v>6077.4186300000001</v>
      </c>
    </row>
    <row r="245" spans="7:13" x14ac:dyDescent="0.2">
      <c r="G245" s="8">
        <v>45535</v>
      </c>
      <c r="H245" s="18" t="s">
        <v>470</v>
      </c>
      <c r="I245" s="18" t="s">
        <v>502</v>
      </c>
      <c r="J245" s="18" t="str">
        <f t="shared" si="9"/>
        <v>sab_Q3</v>
      </c>
      <c r="K245">
        <v>1199671</v>
      </c>
      <c r="L245">
        <f t="shared" si="10"/>
        <v>4.7499999999999999E-3</v>
      </c>
      <c r="M245" s="18">
        <f t="shared" si="11"/>
        <v>5698.4372499999999</v>
      </c>
    </row>
    <row r="246" spans="7:13" x14ac:dyDescent="0.2">
      <c r="G246" s="8">
        <v>45536</v>
      </c>
      <c r="H246" s="18" t="s">
        <v>471</v>
      </c>
      <c r="I246" s="18" t="s">
        <v>502</v>
      </c>
      <c r="J246" s="18" t="str">
        <f t="shared" si="9"/>
        <v>dom_Q3</v>
      </c>
      <c r="K246">
        <v>1087664</v>
      </c>
      <c r="L246">
        <f t="shared" si="10"/>
        <v>4.3E-3</v>
      </c>
      <c r="M246" s="18">
        <f t="shared" si="11"/>
        <v>4676.9552000000003</v>
      </c>
    </row>
    <row r="247" spans="7:13" x14ac:dyDescent="0.2">
      <c r="G247" s="8">
        <v>45537</v>
      </c>
      <c r="H247" s="18" t="s">
        <v>465</v>
      </c>
      <c r="I247" s="18" t="s">
        <v>502</v>
      </c>
      <c r="J247" s="18" t="str">
        <f t="shared" si="9"/>
        <v>lun_Q3</v>
      </c>
      <c r="K247">
        <v>1808145</v>
      </c>
      <c r="L247">
        <f t="shared" si="10"/>
        <v>3.9300000000000003E-3</v>
      </c>
      <c r="M247" s="18">
        <f t="shared" si="11"/>
        <v>7106.0098500000004</v>
      </c>
    </row>
    <row r="248" spans="7:13" x14ac:dyDescent="0.2">
      <c r="G248" s="8">
        <v>45538</v>
      </c>
      <c r="H248" s="18" t="s">
        <v>466</v>
      </c>
      <c r="I248" s="18" t="s">
        <v>502</v>
      </c>
      <c r="J248" s="18" t="str">
        <f t="shared" si="9"/>
        <v>mar_Q3</v>
      </c>
      <c r="K248">
        <v>1933075</v>
      </c>
      <c r="L248">
        <f t="shared" si="10"/>
        <v>3.63E-3</v>
      </c>
      <c r="M248" s="18">
        <f t="shared" si="11"/>
        <v>7017.0622499999999</v>
      </c>
    </row>
    <row r="249" spans="7:13" x14ac:dyDescent="0.2">
      <c r="G249" s="8">
        <v>45539</v>
      </c>
      <c r="H249" s="18" t="s">
        <v>467</v>
      </c>
      <c r="I249" s="18" t="s">
        <v>502</v>
      </c>
      <c r="J249" s="18" t="str">
        <f t="shared" si="9"/>
        <v>mie_Q3</v>
      </c>
      <c r="K249">
        <v>2026049</v>
      </c>
      <c r="L249">
        <f t="shared" si="10"/>
        <v>3.47E-3</v>
      </c>
      <c r="M249" s="18">
        <f t="shared" si="11"/>
        <v>7030.3900299999996</v>
      </c>
    </row>
    <row r="250" spans="7:13" x14ac:dyDescent="0.2">
      <c r="G250" s="8">
        <v>45540</v>
      </c>
      <c r="H250" s="18" t="s">
        <v>468</v>
      </c>
      <c r="I250" s="18" t="s">
        <v>502</v>
      </c>
      <c r="J250" s="18" t="str">
        <f t="shared" si="9"/>
        <v>jue_Q3</v>
      </c>
      <c r="K250">
        <v>2037047</v>
      </c>
      <c r="L250">
        <f t="shared" si="10"/>
        <v>3.81E-3</v>
      </c>
      <c r="M250" s="18">
        <f t="shared" si="11"/>
        <v>7761.1490700000004</v>
      </c>
    </row>
    <row r="251" spans="7:13" x14ac:dyDescent="0.2">
      <c r="G251" s="8">
        <v>45541</v>
      </c>
      <c r="H251" s="18" t="s">
        <v>469</v>
      </c>
      <c r="I251" s="18" t="s">
        <v>502</v>
      </c>
      <c r="J251" s="18" t="str">
        <f t="shared" si="9"/>
        <v>vie_Q3</v>
      </c>
      <c r="K251">
        <v>2047048</v>
      </c>
      <c r="L251">
        <f t="shared" si="10"/>
        <v>3.81E-3</v>
      </c>
      <c r="M251" s="18">
        <f t="shared" si="11"/>
        <v>7799.25288</v>
      </c>
    </row>
    <row r="252" spans="7:13" x14ac:dyDescent="0.2">
      <c r="G252" s="8">
        <v>45542</v>
      </c>
      <c r="H252" s="18" t="s">
        <v>470</v>
      </c>
      <c r="I252" s="18" t="s">
        <v>502</v>
      </c>
      <c r="J252" s="18" t="str">
        <f t="shared" si="9"/>
        <v>sab_Q3</v>
      </c>
      <c r="K252">
        <v>1470915</v>
      </c>
      <c r="L252">
        <f t="shared" si="10"/>
        <v>4.7499999999999999E-3</v>
      </c>
      <c r="M252" s="18">
        <f t="shared" si="11"/>
        <v>6986.8462499999996</v>
      </c>
    </row>
    <row r="253" spans="7:13" x14ac:dyDescent="0.2">
      <c r="G253" s="8">
        <v>45543</v>
      </c>
      <c r="H253" s="18" t="s">
        <v>471</v>
      </c>
      <c r="I253" s="18" t="s">
        <v>502</v>
      </c>
      <c r="J253" s="18" t="str">
        <f t="shared" si="9"/>
        <v>dom_Q3</v>
      </c>
      <c r="K253">
        <v>1303973</v>
      </c>
      <c r="L253">
        <f t="shared" si="10"/>
        <v>4.3E-3</v>
      </c>
      <c r="M253" s="18">
        <f t="shared" si="11"/>
        <v>5607.0838999999996</v>
      </c>
    </row>
    <row r="254" spans="7:13" x14ac:dyDescent="0.2">
      <c r="G254" s="8">
        <v>45544</v>
      </c>
      <c r="H254" s="18" t="s">
        <v>465</v>
      </c>
      <c r="I254" s="18" t="s">
        <v>502</v>
      </c>
      <c r="J254" s="18" t="str">
        <f t="shared" si="9"/>
        <v>lun_Q3</v>
      </c>
      <c r="K254">
        <v>2123953</v>
      </c>
      <c r="L254">
        <f t="shared" si="10"/>
        <v>3.9300000000000003E-3</v>
      </c>
      <c r="M254" s="18">
        <f t="shared" si="11"/>
        <v>8347.1352900000002</v>
      </c>
    </row>
    <row r="255" spans="7:13" x14ac:dyDescent="0.2">
      <c r="G255" s="8">
        <v>45545</v>
      </c>
      <c r="H255" s="18" t="s">
        <v>466</v>
      </c>
      <c r="I255" s="18" t="s">
        <v>502</v>
      </c>
      <c r="J255" s="18" t="str">
        <f t="shared" si="9"/>
        <v>mar_Q3</v>
      </c>
      <c r="K255">
        <v>2265168</v>
      </c>
      <c r="L255">
        <f t="shared" si="10"/>
        <v>3.63E-3</v>
      </c>
      <c r="M255" s="18">
        <f t="shared" si="11"/>
        <v>8222.5598399999999</v>
      </c>
    </row>
    <row r="256" spans="7:13" x14ac:dyDescent="0.2">
      <c r="G256" s="8">
        <v>45546</v>
      </c>
      <c r="H256" s="18" t="s">
        <v>467</v>
      </c>
      <c r="I256" s="18" t="s">
        <v>502</v>
      </c>
      <c r="J256" s="18" t="str">
        <f t="shared" si="9"/>
        <v>mie_Q3</v>
      </c>
      <c r="K256">
        <v>2307650</v>
      </c>
      <c r="L256">
        <f t="shared" si="10"/>
        <v>3.47E-3</v>
      </c>
      <c r="M256" s="18">
        <f t="shared" si="11"/>
        <v>8007.5455000000002</v>
      </c>
    </row>
    <row r="257" spans="7:13" x14ac:dyDescent="0.2">
      <c r="G257" s="8">
        <v>45547</v>
      </c>
      <c r="H257" s="18" t="s">
        <v>468</v>
      </c>
      <c r="I257" s="18" t="s">
        <v>502</v>
      </c>
      <c r="J257" s="18" t="str">
        <f t="shared" si="9"/>
        <v>jue_Q3</v>
      </c>
      <c r="K257">
        <v>2308062</v>
      </c>
      <c r="L257">
        <f t="shared" si="10"/>
        <v>3.81E-3</v>
      </c>
      <c r="M257" s="18">
        <f t="shared" si="11"/>
        <v>8793.7162200000002</v>
      </c>
    </row>
    <row r="258" spans="7:13" x14ac:dyDescent="0.2">
      <c r="G258" s="8">
        <v>45548</v>
      </c>
      <c r="H258" s="18" t="s">
        <v>469</v>
      </c>
      <c r="I258" s="18" t="s">
        <v>502</v>
      </c>
      <c r="J258" s="18" t="str">
        <f t="shared" si="9"/>
        <v>vie_Q3</v>
      </c>
      <c r="K258">
        <v>2340223</v>
      </c>
      <c r="L258">
        <f t="shared" si="10"/>
        <v>3.81E-3</v>
      </c>
      <c r="M258" s="18">
        <f t="shared" si="11"/>
        <v>8916.2496300000003</v>
      </c>
    </row>
    <row r="259" spans="7:13" x14ac:dyDescent="0.2">
      <c r="G259" s="8">
        <v>45549</v>
      </c>
      <c r="H259" s="18" t="s">
        <v>470</v>
      </c>
      <c r="I259" s="18" t="s">
        <v>502</v>
      </c>
      <c r="J259" s="18" t="str">
        <f t="shared" ref="J259:J322" si="12">_xlfn.CONCAT(H259,"_",I259)</f>
        <v>sab_Q3</v>
      </c>
      <c r="K259">
        <v>1514224</v>
      </c>
      <c r="L259">
        <f t="shared" ref="L259:L322" si="13">_xlfn.XLOOKUP(J259,$B$1:$B$28,$C$1:$C$28)</f>
        <v>4.7499999999999999E-3</v>
      </c>
      <c r="M259" s="18">
        <f t="shared" ref="M259:M322" si="14">K259*L259</f>
        <v>7192.5639999999994</v>
      </c>
    </row>
    <row r="260" spans="7:13" x14ac:dyDescent="0.2">
      <c r="G260" s="8">
        <v>45550</v>
      </c>
      <c r="H260" s="18" t="s">
        <v>471</v>
      </c>
      <c r="I260" s="18" t="s">
        <v>502</v>
      </c>
      <c r="J260" s="18" t="str">
        <f t="shared" si="12"/>
        <v>dom_Q3</v>
      </c>
      <c r="K260">
        <v>1247839</v>
      </c>
      <c r="L260">
        <f t="shared" si="13"/>
        <v>4.3E-3</v>
      </c>
      <c r="M260" s="18">
        <f t="shared" si="14"/>
        <v>5365.7076999999999</v>
      </c>
    </row>
    <row r="261" spans="7:13" x14ac:dyDescent="0.2">
      <c r="G261" s="8">
        <v>45551</v>
      </c>
      <c r="H261" s="18" t="s">
        <v>465</v>
      </c>
      <c r="I261" s="18" t="s">
        <v>502</v>
      </c>
      <c r="J261" s="18" t="str">
        <f t="shared" si="12"/>
        <v>lun_Q3</v>
      </c>
      <c r="K261">
        <v>2253535</v>
      </c>
      <c r="L261">
        <f t="shared" si="13"/>
        <v>3.9300000000000003E-3</v>
      </c>
      <c r="M261" s="18">
        <f t="shared" si="14"/>
        <v>8856.3925500000005</v>
      </c>
    </row>
    <row r="262" spans="7:13" x14ac:dyDescent="0.2">
      <c r="G262" s="8">
        <v>45552</v>
      </c>
      <c r="H262" s="18" t="s">
        <v>466</v>
      </c>
      <c r="I262" s="18" t="s">
        <v>502</v>
      </c>
      <c r="J262" s="18" t="str">
        <f t="shared" si="12"/>
        <v>mar_Q3</v>
      </c>
      <c r="K262">
        <v>2399362</v>
      </c>
      <c r="L262">
        <f t="shared" si="13"/>
        <v>3.63E-3</v>
      </c>
      <c r="M262" s="18">
        <f t="shared" si="14"/>
        <v>8709.6840599999996</v>
      </c>
    </row>
    <row r="263" spans="7:13" x14ac:dyDescent="0.2">
      <c r="G263" s="8">
        <v>45553</v>
      </c>
      <c r="H263" s="18" t="s">
        <v>467</v>
      </c>
      <c r="I263" s="18" t="s">
        <v>502</v>
      </c>
      <c r="J263" s="18" t="str">
        <f t="shared" si="12"/>
        <v>mie_Q3</v>
      </c>
      <c r="K263">
        <v>2388287</v>
      </c>
      <c r="L263">
        <f t="shared" si="13"/>
        <v>3.47E-3</v>
      </c>
      <c r="M263" s="18">
        <f t="shared" si="14"/>
        <v>8287.3558900000007</v>
      </c>
    </row>
    <row r="264" spans="7:13" x14ac:dyDescent="0.2">
      <c r="G264" s="8">
        <v>45554</v>
      </c>
      <c r="H264" s="18" t="s">
        <v>468</v>
      </c>
      <c r="I264" s="18" t="s">
        <v>502</v>
      </c>
      <c r="J264" s="18" t="str">
        <f t="shared" si="12"/>
        <v>jue_Q3</v>
      </c>
      <c r="K264">
        <v>2396401</v>
      </c>
      <c r="L264">
        <f t="shared" si="13"/>
        <v>3.81E-3</v>
      </c>
      <c r="M264" s="18">
        <f t="shared" si="14"/>
        <v>9130.2878099999998</v>
      </c>
    </row>
    <row r="265" spans="7:13" x14ac:dyDescent="0.2">
      <c r="G265" s="8">
        <v>45555</v>
      </c>
      <c r="H265" s="18" t="s">
        <v>469</v>
      </c>
      <c r="I265" s="18" t="s">
        <v>502</v>
      </c>
      <c r="J265" s="18" t="str">
        <f t="shared" si="12"/>
        <v>vie_Q3</v>
      </c>
      <c r="K265">
        <v>2420793</v>
      </c>
      <c r="L265">
        <f t="shared" si="13"/>
        <v>3.81E-3</v>
      </c>
      <c r="M265" s="18">
        <f t="shared" si="14"/>
        <v>9223.2213300000003</v>
      </c>
    </row>
    <row r="266" spans="7:13" x14ac:dyDescent="0.2">
      <c r="G266" s="8">
        <v>45556</v>
      </c>
      <c r="H266" s="18" t="s">
        <v>470</v>
      </c>
      <c r="I266" s="18" t="s">
        <v>502</v>
      </c>
      <c r="J266" s="18" t="str">
        <f t="shared" si="12"/>
        <v>sab_Q3</v>
      </c>
      <c r="K266">
        <v>1600301</v>
      </c>
      <c r="L266">
        <f t="shared" si="13"/>
        <v>4.7499999999999999E-3</v>
      </c>
      <c r="M266" s="18">
        <f t="shared" si="14"/>
        <v>7601.4297500000002</v>
      </c>
    </row>
    <row r="267" spans="7:13" x14ac:dyDescent="0.2">
      <c r="G267" s="8">
        <v>45557</v>
      </c>
      <c r="H267" s="18" t="s">
        <v>471</v>
      </c>
      <c r="I267" s="18" t="s">
        <v>502</v>
      </c>
      <c r="J267" s="18" t="str">
        <f t="shared" si="12"/>
        <v>dom_Q3</v>
      </c>
      <c r="K267">
        <v>1230468</v>
      </c>
      <c r="L267">
        <f t="shared" si="13"/>
        <v>4.3E-3</v>
      </c>
      <c r="M267" s="18">
        <f t="shared" si="14"/>
        <v>5291.0123999999996</v>
      </c>
    </row>
    <row r="268" spans="7:13" x14ac:dyDescent="0.2">
      <c r="G268" s="8">
        <v>45558</v>
      </c>
      <c r="H268" s="18" t="s">
        <v>465</v>
      </c>
      <c r="I268" s="18" t="s">
        <v>502</v>
      </c>
      <c r="J268" s="18" t="str">
        <f t="shared" si="12"/>
        <v>lun_Q3</v>
      </c>
      <c r="K268">
        <v>2289921</v>
      </c>
      <c r="L268">
        <f t="shared" si="13"/>
        <v>3.9300000000000003E-3</v>
      </c>
      <c r="M268" s="18">
        <f t="shared" si="14"/>
        <v>8999.3895300000004</v>
      </c>
    </row>
    <row r="269" spans="7:13" x14ac:dyDescent="0.2">
      <c r="G269" s="8">
        <v>45559</v>
      </c>
      <c r="H269" s="18" t="s">
        <v>466</v>
      </c>
      <c r="I269" s="18" t="s">
        <v>502</v>
      </c>
      <c r="J269" s="18" t="str">
        <f t="shared" si="12"/>
        <v>mar_Q3</v>
      </c>
      <c r="K269">
        <v>2413210</v>
      </c>
      <c r="L269">
        <f t="shared" si="13"/>
        <v>3.63E-3</v>
      </c>
      <c r="M269" s="18">
        <f t="shared" si="14"/>
        <v>8759.9523000000008</v>
      </c>
    </row>
    <row r="270" spans="7:13" x14ac:dyDescent="0.2">
      <c r="G270" s="8">
        <v>45560</v>
      </c>
      <c r="H270" s="18" t="s">
        <v>467</v>
      </c>
      <c r="I270" s="18" t="s">
        <v>502</v>
      </c>
      <c r="J270" s="18" t="str">
        <f t="shared" si="12"/>
        <v>mie_Q3</v>
      </c>
      <c r="K270">
        <v>2411830</v>
      </c>
      <c r="L270">
        <f t="shared" si="13"/>
        <v>3.47E-3</v>
      </c>
      <c r="M270" s="18">
        <f t="shared" si="14"/>
        <v>8369.0501000000004</v>
      </c>
    </row>
    <row r="271" spans="7:13" x14ac:dyDescent="0.2">
      <c r="G271" s="8">
        <v>45561</v>
      </c>
      <c r="H271" s="18" t="s">
        <v>468</v>
      </c>
      <c r="I271" s="18" t="s">
        <v>502</v>
      </c>
      <c r="J271" s="18" t="str">
        <f t="shared" si="12"/>
        <v>jue_Q3</v>
      </c>
      <c r="K271">
        <v>2437031</v>
      </c>
      <c r="L271">
        <f t="shared" si="13"/>
        <v>3.81E-3</v>
      </c>
      <c r="M271" s="18">
        <f t="shared" si="14"/>
        <v>9285.0881100000006</v>
      </c>
    </row>
    <row r="272" spans="7:13" x14ac:dyDescent="0.2">
      <c r="G272" s="8">
        <v>45562</v>
      </c>
      <c r="H272" s="18" t="s">
        <v>469</v>
      </c>
      <c r="I272" s="18" t="s">
        <v>502</v>
      </c>
      <c r="J272" s="18" t="str">
        <f t="shared" si="12"/>
        <v>vie_Q3</v>
      </c>
      <c r="K272">
        <v>2485476</v>
      </c>
      <c r="L272">
        <f t="shared" si="13"/>
        <v>3.81E-3</v>
      </c>
      <c r="M272" s="18">
        <f t="shared" si="14"/>
        <v>9469.6635600000009</v>
      </c>
    </row>
    <row r="273" spans="7:13" x14ac:dyDescent="0.2">
      <c r="G273" s="8">
        <v>45563</v>
      </c>
      <c r="H273" s="18" t="s">
        <v>470</v>
      </c>
      <c r="I273" s="18" t="s">
        <v>502</v>
      </c>
      <c r="J273" s="18" t="str">
        <f t="shared" si="12"/>
        <v>sab_Q3</v>
      </c>
      <c r="K273">
        <v>1675614</v>
      </c>
      <c r="L273">
        <f t="shared" si="13"/>
        <v>4.7499999999999999E-3</v>
      </c>
      <c r="M273" s="18">
        <f t="shared" si="14"/>
        <v>7959.1664999999994</v>
      </c>
    </row>
    <row r="274" spans="7:13" x14ac:dyDescent="0.2">
      <c r="G274" s="8">
        <v>45564</v>
      </c>
      <c r="H274" s="18" t="s">
        <v>471</v>
      </c>
      <c r="I274" s="18" t="s">
        <v>502</v>
      </c>
      <c r="J274" s="18" t="str">
        <f t="shared" si="12"/>
        <v>dom_Q3</v>
      </c>
      <c r="K274">
        <v>1292523</v>
      </c>
      <c r="L274">
        <f t="shared" si="13"/>
        <v>4.3E-3</v>
      </c>
      <c r="M274" s="18">
        <f t="shared" si="14"/>
        <v>5557.8489</v>
      </c>
    </row>
    <row r="275" spans="7:13" x14ac:dyDescent="0.2">
      <c r="G275" s="8">
        <v>45565</v>
      </c>
      <c r="H275" s="18" t="s">
        <v>465</v>
      </c>
      <c r="I275" s="18" t="s">
        <v>502</v>
      </c>
      <c r="J275" s="18" t="str">
        <f t="shared" si="12"/>
        <v>lun_Q3</v>
      </c>
      <c r="K275">
        <v>2307713</v>
      </c>
      <c r="L275">
        <f t="shared" si="13"/>
        <v>3.9300000000000003E-3</v>
      </c>
      <c r="M275" s="18">
        <f t="shared" si="14"/>
        <v>9069.3120900000013</v>
      </c>
    </row>
    <row r="276" spans="7:13" x14ac:dyDescent="0.2">
      <c r="G276" s="8">
        <v>45566</v>
      </c>
      <c r="H276" s="18" t="s">
        <v>466</v>
      </c>
      <c r="I276" s="18" t="s">
        <v>503</v>
      </c>
      <c r="J276" s="18" t="str">
        <f t="shared" si="12"/>
        <v>mar_Q4</v>
      </c>
      <c r="K276">
        <v>2428829</v>
      </c>
      <c r="L276">
        <f t="shared" si="13"/>
        <v>4.0099999999999997E-3</v>
      </c>
      <c r="M276" s="18">
        <f t="shared" si="14"/>
        <v>9739.6042899999993</v>
      </c>
    </row>
    <row r="277" spans="7:13" x14ac:dyDescent="0.2">
      <c r="G277" s="8">
        <v>45567</v>
      </c>
      <c r="H277" s="18" t="s">
        <v>467</v>
      </c>
      <c r="I277" s="18" t="s">
        <v>503</v>
      </c>
      <c r="J277" s="18" t="str">
        <f t="shared" si="12"/>
        <v>mie_Q4</v>
      </c>
      <c r="K277">
        <v>2455128</v>
      </c>
      <c r="L277">
        <f t="shared" si="13"/>
        <v>4.1200000000000004E-3</v>
      </c>
      <c r="M277" s="18">
        <f t="shared" si="14"/>
        <v>10115.12736</v>
      </c>
    </row>
    <row r="278" spans="7:13" x14ac:dyDescent="0.2">
      <c r="G278" s="8">
        <v>45568</v>
      </c>
      <c r="H278" s="18" t="s">
        <v>468</v>
      </c>
      <c r="I278" s="18" t="s">
        <v>503</v>
      </c>
      <c r="J278" s="18" t="str">
        <f t="shared" si="12"/>
        <v>jue_Q4</v>
      </c>
      <c r="K278">
        <v>2497658</v>
      </c>
      <c r="L278">
        <f t="shared" si="13"/>
        <v>4.0499999999999998E-3</v>
      </c>
      <c r="M278" s="18">
        <f t="shared" si="14"/>
        <v>10115.5149</v>
      </c>
    </row>
    <row r="279" spans="7:13" x14ac:dyDescent="0.2">
      <c r="G279" s="8">
        <v>45569</v>
      </c>
      <c r="H279" s="18" t="s">
        <v>469</v>
      </c>
      <c r="I279" s="18" t="s">
        <v>503</v>
      </c>
      <c r="J279" s="18" t="str">
        <f t="shared" si="12"/>
        <v>vie_Q4</v>
      </c>
      <c r="K279">
        <v>2535551</v>
      </c>
      <c r="L279">
        <f t="shared" si="13"/>
        <v>4.0099999999999997E-3</v>
      </c>
      <c r="M279" s="18">
        <f t="shared" si="14"/>
        <v>10167.559509999999</v>
      </c>
    </row>
    <row r="280" spans="7:13" x14ac:dyDescent="0.2">
      <c r="G280" s="8">
        <v>45570</v>
      </c>
      <c r="H280" s="18" t="s">
        <v>470</v>
      </c>
      <c r="I280" s="18" t="s">
        <v>503</v>
      </c>
      <c r="J280" s="18" t="str">
        <f t="shared" si="12"/>
        <v>sab_Q4</v>
      </c>
      <c r="K280">
        <v>1785599</v>
      </c>
      <c r="L280">
        <f t="shared" si="13"/>
        <v>4.5599999999999998E-3</v>
      </c>
      <c r="M280" s="18">
        <f t="shared" si="14"/>
        <v>8142.3314399999999</v>
      </c>
    </row>
    <row r="281" spans="7:13" x14ac:dyDescent="0.2">
      <c r="G281" s="8">
        <v>45571</v>
      </c>
      <c r="H281" s="18" t="s">
        <v>471</v>
      </c>
      <c r="I281" s="18" t="s">
        <v>503</v>
      </c>
      <c r="J281" s="18" t="str">
        <f t="shared" si="12"/>
        <v>dom_Q4</v>
      </c>
      <c r="K281">
        <v>1323705</v>
      </c>
      <c r="L281">
        <f t="shared" si="13"/>
        <v>4.45E-3</v>
      </c>
      <c r="M281" s="18">
        <f t="shared" si="14"/>
        <v>5890.4872500000001</v>
      </c>
    </row>
    <row r="282" spans="7:13" x14ac:dyDescent="0.2">
      <c r="G282" s="8">
        <v>45572</v>
      </c>
      <c r="H282" s="18" t="s">
        <v>465</v>
      </c>
      <c r="I282" s="18" t="s">
        <v>503</v>
      </c>
      <c r="J282" s="18" t="str">
        <f t="shared" si="12"/>
        <v>lun_Q4</v>
      </c>
      <c r="K282">
        <v>2342871</v>
      </c>
      <c r="L282">
        <f t="shared" si="13"/>
        <v>4.0299999999999997E-3</v>
      </c>
      <c r="M282" s="18">
        <f t="shared" si="14"/>
        <v>9441.770129999999</v>
      </c>
    </row>
    <row r="283" spans="7:13" x14ac:dyDescent="0.2">
      <c r="G283" s="8">
        <v>45573</v>
      </c>
      <c r="H283" s="18" t="s">
        <v>466</v>
      </c>
      <c r="I283" s="18" t="s">
        <v>503</v>
      </c>
      <c r="J283" s="18" t="str">
        <f t="shared" si="12"/>
        <v>mar_Q4</v>
      </c>
      <c r="K283">
        <v>2457555</v>
      </c>
      <c r="L283">
        <f t="shared" si="13"/>
        <v>4.0099999999999997E-3</v>
      </c>
      <c r="M283" s="18">
        <f t="shared" si="14"/>
        <v>9854.7955499999989</v>
      </c>
    </row>
    <row r="284" spans="7:13" x14ac:dyDescent="0.2">
      <c r="G284" s="8">
        <v>45574</v>
      </c>
      <c r="H284" s="18" t="s">
        <v>467</v>
      </c>
      <c r="I284" s="18" t="s">
        <v>503</v>
      </c>
      <c r="J284" s="18" t="str">
        <f t="shared" si="12"/>
        <v>mie_Q4</v>
      </c>
      <c r="K284">
        <v>2470400</v>
      </c>
      <c r="L284">
        <f t="shared" si="13"/>
        <v>4.1200000000000004E-3</v>
      </c>
      <c r="M284" s="18">
        <f t="shared" si="14"/>
        <v>10178.048000000001</v>
      </c>
    </row>
    <row r="285" spans="7:13" x14ac:dyDescent="0.2">
      <c r="G285" s="8">
        <v>45575</v>
      </c>
      <c r="H285" s="18" t="s">
        <v>468</v>
      </c>
      <c r="I285" s="18" t="s">
        <v>503</v>
      </c>
      <c r="J285" s="18" t="str">
        <f t="shared" si="12"/>
        <v>jue_Q4</v>
      </c>
      <c r="K285">
        <v>2567621</v>
      </c>
      <c r="L285">
        <f t="shared" si="13"/>
        <v>4.0499999999999998E-3</v>
      </c>
      <c r="M285" s="18">
        <f t="shared" si="14"/>
        <v>10398.86505</v>
      </c>
    </row>
    <row r="286" spans="7:13" x14ac:dyDescent="0.2">
      <c r="G286" s="8">
        <v>45576</v>
      </c>
      <c r="H286" s="18" t="s">
        <v>469</v>
      </c>
      <c r="I286" s="18" t="s">
        <v>503</v>
      </c>
      <c r="J286" s="18" t="str">
        <f t="shared" si="12"/>
        <v>vie_Q4</v>
      </c>
      <c r="K286">
        <v>2522637</v>
      </c>
      <c r="L286">
        <f t="shared" si="13"/>
        <v>4.0099999999999997E-3</v>
      </c>
      <c r="M286" s="18">
        <f t="shared" si="14"/>
        <v>10115.774369999999</v>
      </c>
    </row>
    <row r="287" spans="7:13" x14ac:dyDescent="0.2">
      <c r="G287" s="8">
        <v>45577</v>
      </c>
      <c r="H287" s="18" t="s">
        <v>470</v>
      </c>
      <c r="I287" s="18" t="s">
        <v>503</v>
      </c>
      <c r="J287" s="18" t="str">
        <f t="shared" si="12"/>
        <v>sab_Q4</v>
      </c>
      <c r="K287">
        <v>1549086</v>
      </c>
      <c r="L287">
        <f t="shared" si="13"/>
        <v>4.5599999999999998E-3</v>
      </c>
      <c r="M287" s="18">
        <f t="shared" si="14"/>
        <v>7063.8321599999999</v>
      </c>
    </row>
    <row r="288" spans="7:13" x14ac:dyDescent="0.2">
      <c r="G288" s="8">
        <v>45578</v>
      </c>
      <c r="H288" s="18" t="s">
        <v>471</v>
      </c>
      <c r="I288" s="18" t="s">
        <v>503</v>
      </c>
      <c r="J288" s="18" t="str">
        <f t="shared" si="12"/>
        <v>dom_Q4</v>
      </c>
      <c r="K288">
        <v>1310908</v>
      </c>
      <c r="L288">
        <f t="shared" si="13"/>
        <v>4.45E-3</v>
      </c>
      <c r="M288" s="18">
        <f t="shared" si="14"/>
        <v>5833.5406000000003</v>
      </c>
    </row>
    <row r="289" spans="7:13" x14ac:dyDescent="0.2">
      <c r="G289" s="8">
        <v>45579</v>
      </c>
      <c r="H289" s="18" t="s">
        <v>465</v>
      </c>
      <c r="I289" s="18" t="s">
        <v>503</v>
      </c>
      <c r="J289" s="18" t="str">
        <f t="shared" si="12"/>
        <v>lun_Q4</v>
      </c>
      <c r="K289">
        <v>2338500</v>
      </c>
      <c r="L289">
        <f t="shared" si="13"/>
        <v>4.0299999999999997E-3</v>
      </c>
      <c r="M289" s="18">
        <f t="shared" si="14"/>
        <v>9424.1549999999988</v>
      </c>
    </row>
    <row r="290" spans="7:13" x14ac:dyDescent="0.2">
      <c r="G290" s="8">
        <v>45580</v>
      </c>
      <c r="H290" s="18" t="s">
        <v>466</v>
      </c>
      <c r="I290" s="18" t="s">
        <v>503</v>
      </c>
      <c r="J290" s="18" t="str">
        <f t="shared" si="12"/>
        <v>mar_Q4</v>
      </c>
      <c r="K290">
        <v>2431619</v>
      </c>
      <c r="L290">
        <f t="shared" si="13"/>
        <v>4.0099999999999997E-3</v>
      </c>
      <c r="M290" s="18">
        <f t="shared" si="14"/>
        <v>9750.7921900000001</v>
      </c>
    </row>
    <row r="291" spans="7:13" x14ac:dyDescent="0.2">
      <c r="G291" s="8">
        <v>45581</v>
      </c>
      <c r="H291" s="18" t="s">
        <v>467</v>
      </c>
      <c r="I291" s="18" t="s">
        <v>503</v>
      </c>
      <c r="J291" s="18" t="str">
        <f t="shared" si="12"/>
        <v>mie_Q4</v>
      </c>
      <c r="K291">
        <v>2470511</v>
      </c>
      <c r="L291">
        <f t="shared" si="13"/>
        <v>4.1200000000000004E-3</v>
      </c>
      <c r="M291" s="18">
        <f t="shared" si="14"/>
        <v>10178.50532</v>
      </c>
    </row>
    <row r="292" spans="7:13" x14ac:dyDescent="0.2">
      <c r="G292" s="8">
        <v>45582</v>
      </c>
      <c r="H292" s="18" t="s">
        <v>468</v>
      </c>
      <c r="I292" s="18" t="s">
        <v>503</v>
      </c>
      <c r="J292" s="18" t="str">
        <f t="shared" si="12"/>
        <v>jue_Q4</v>
      </c>
      <c r="K292">
        <v>2513021</v>
      </c>
      <c r="L292">
        <f t="shared" si="13"/>
        <v>4.0499999999999998E-3</v>
      </c>
      <c r="M292" s="18">
        <f t="shared" si="14"/>
        <v>10177.735049999999</v>
      </c>
    </row>
    <row r="293" spans="7:13" x14ac:dyDescent="0.2">
      <c r="G293" s="8">
        <v>45583</v>
      </c>
      <c r="H293" s="18" t="s">
        <v>469</v>
      </c>
      <c r="I293" s="18" t="s">
        <v>503</v>
      </c>
      <c r="J293" s="18" t="str">
        <f t="shared" si="12"/>
        <v>vie_Q4</v>
      </c>
      <c r="K293">
        <v>2562176</v>
      </c>
      <c r="L293">
        <f t="shared" si="13"/>
        <v>4.0099999999999997E-3</v>
      </c>
      <c r="M293" s="18">
        <f t="shared" si="14"/>
        <v>10274.32576</v>
      </c>
    </row>
    <row r="294" spans="7:13" x14ac:dyDescent="0.2">
      <c r="G294" s="8">
        <v>45584</v>
      </c>
      <c r="H294" s="18" t="s">
        <v>470</v>
      </c>
      <c r="I294" s="18" t="s">
        <v>503</v>
      </c>
      <c r="J294" s="18" t="str">
        <f t="shared" si="12"/>
        <v>sab_Q4</v>
      </c>
      <c r="K294">
        <v>1760823</v>
      </c>
      <c r="L294">
        <f t="shared" si="13"/>
        <v>4.5599999999999998E-3</v>
      </c>
      <c r="M294" s="18">
        <f t="shared" si="14"/>
        <v>8029.3528799999995</v>
      </c>
    </row>
    <row r="295" spans="7:13" x14ac:dyDescent="0.2">
      <c r="G295" s="8">
        <v>45585</v>
      </c>
      <c r="H295" s="18" t="s">
        <v>471</v>
      </c>
      <c r="I295" s="18" t="s">
        <v>503</v>
      </c>
      <c r="J295" s="18" t="str">
        <f t="shared" si="12"/>
        <v>dom_Q4</v>
      </c>
      <c r="K295">
        <v>1319589</v>
      </c>
      <c r="L295">
        <f t="shared" si="13"/>
        <v>4.45E-3</v>
      </c>
      <c r="M295" s="18">
        <f t="shared" si="14"/>
        <v>5872.1710499999999</v>
      </c>
    </row>
    <row r="296" spans="7:13" x14ac:dyDescent="0.2">
      <c r="G296" s="8">
        <v>45586</v>
      </c>
      <c r="H296" s="18" t="s">
        <v>465</v>
      </c>
      <c r="I296" s="18" t="s">
        <v>503</v>
      </c>
      <c r="J296" s="18" t="str">
        <f t="shared" si="12"/>
        <v>lun_Q4</v>
      </c>
      <c r="K296">
        <v>2362891</v>
      </c>
      <c r="L296">
        <f t="shared" si="13"/>
        <v>4.0299999999999997E-3</v>
      </c>
      <c r="M296" s="18">
        <f t="shared" si="14"/>
        <v>9522.4507299999987</v>
      </c>
    </row>
    <row r="297" spans="7:13" x14ac:dyDescent="0.2">
      <c r="G297" s="8">
        <v>45587</v>
      </c>
      <c r="H297" s="18" t="s">
        <v>466</v>
      </c>
      <c r="I297" s="18" t="s">
        <v>503</v>
      </c>
      <c r="J297" s="18" t="str">
        <f t="shared" si="12"/>
        <v>mar_Q4</v>
      </c>
      <c r="K297">
        <v>2514082</v>
      </c>
      <c r="L297">
        <f t="shared" si="13"/>
        <v>4.0099999999999997E-3</v>
      </c>
      <c r="M297" s="18">
        <f t="shared" si="14"/>
        <v>10081.46882</v>
      </c>
    </row>
    <row r="298" spans="7:13" x14ac:dyDescent="0.2">
      <c r="G298" s="8">
        <v>45588</v>
      </c>
      <c r="H298" s="18" t="s">
        <v>467</v>
      </c>
      <c r="I298" s="18" t="s">
        <v>503</v>
      </c>
      <c r="J298" s="18" t="str">
        <f t="shared" si="12"/>
        <v>mie_Q4</v>
      </c>
      <c r="K298">
        <v>2544807</v>
      </c>
      <c r="L298">
        <f t="shared" si="13"/>
        <v>4.1200000000000004E-3</v>
      </c>
      <c r="M298" s="18">
        <f t="shared" si="14"/>
        <v>10484.604840000002</v>
      </c>
    </row>
    <row r="299" spans="7:13" x14ac:dyDescent="0.2">
      <c r="G299" s="8">
        <v>45589</v>
      </c>
      <c r="H299" s="18" t="s">
        <v>468</v>
      </c>
      <c r="I299" s="18" t="s">
        <v>503</v>
      </c>
      <c r="J299" s="18" t="str">
        <f t="shared" si="12"/>
        <v>jue_Q4</v>
      </c>
      <c r="K299">
        <v>2517564</v>
      </c>
      <c r="L299">
        <f t="shared" si="13"/>
        <v>4.0499999999999998E-3</v>
      </c>
      <c r="M299" s="18">
        <f t="shared" si="14"/>
        <v>10196.134199999999</v>
      </c>
    </row>
    <row r="300" spans="7:13" x14ac:dyDescent="0.2">
      <c r="G300" s="8">
        <v>45590</v>
      </c>
      <c r="H300" s="18" t="s">
        <v>469</v>
      </c>
      <c r="I300" s="18" t="s">
        <v>503</v>
      </c>
      <c r="J300" s="18" t="str">
        <f t="shared" si="12"/>
        <v>vie_Q4</v>
      </c>
      <c r="K300">
        <v>2581212</v>
      </c>
      <c r="L300">
        <f t="shared" si="13"/>
        <v>4.0099999999999997E-3</v>
      </c>
      <c r="M300" s="18">
        <f t="shared" si="14"/>
        <v>10350.660119999999</v>
      </c>
    </row>
    <row r="301" spans="7:13" x14ac:dyDescent="0.2">
      <c r="G301" s="8">
        <v>45591</v>
      </c>
      <c r="H301" s="18" t="s">
        <v>470</v>
      </c>
      <c r="I301" s="18" t="s">
        <v>503</v>
      </c>
      <c r="J301" s="18" t="str">
        <f t="shared" si="12"/>
        <v>sab_Q4</v>
      </c>
      <c r="K301">
        <v>1820992</v>
      </c>
      <c r="L301">
        <f t="shared" si="13"/>
        <v>4.5599999999999998E-3</v>
      </c>
      <c r="M301" s="18">
        <f t="shared" si="14"/>
        <v>8303.7235199999996</v>
      </c>
    </row>
    <row r="302" spans="7:13" x14ac:dyDescent="0.2">
      <c r="G302" s="8">
        <v>45592</v>
      </c>
      <c r="H302" s="18" t="s">
        <v>471</v>
      </c>
      <c r="I302" s="18" t="s">
        <v>503</v>
      </c>
      <c r="J302" s="18" t="str">
        <f t="shared" si="12"/>
        <v>dom_Q4</v>
      </c>
      <c r="K302">
        <v>1307687</v>
      </c>
      <c r="L302">
        <f t="shared" si="13"/>
        <v>4.45E-3</v>
      </c>
      <c r="M302" s="18">
        <f t="shared" si="14"/>
        <v>5819.2071500000002</v>
      </c>
    </row>
    <row r="303" spans="7:13" x14ac:dyDescent="0.2">
      <c r="G303" s="8">
        <v>45593</v>
      </c>
      <c r="H303" s="18" t="s">
        <v>465</v>
      </c>
      <c r="I303" s="18" t="s">
        <v>503</v>
      </c>
      <c r="J303" s="18" t="str">
        <f t="shared" si="12"/>
        <v>lun_Q4</v>
      </c>
      <c r="K303">
        <v>2477733</v>
      </c>
      <c r="L303">
        <f t="shared" si="13"/>
        <v>4.0299999999999997E-3</v>
      </c>
      <c r="M303" s="18">
        <f t="shared" si="14"/>
        <v>9985.2639899999995</v>
      </c>
    </row>
    <row r="304" spans="7:13" x14ac:dyDescent="0.2">
      <c r="G304" s="8">
        <v>45594</v>
      </c>
      <c r="H304" s="18" t="s">
        <v>466</v>
      </c>
      <c r="I304" s="18" t="s">
        <v>503</v>
      </c>
      <c r="J304" s="18" t="str">
        <f t="shared" si="12"/>
        <v>mar_Q4</v>
      </c>
      <c r="K304">
        <v>2480424</v>
      </c>
      <c r="L304">
        <f t="shared" si="13"/>
        <v>4.0099999999999997E-3</v>
      </c>
      <c r="M304" s="18">
        <f t="shared" si="14"/>
        <v>9946.5002399999994</v>
      </c>
    </row>
    <row r="305" spans="7:13" x14ac:dyDescent="0.2">
      <c r="G305" s="8">
        <v>45595</v>
      </c>
      <c r="H305" s="18" t="s">
        <v>467</v>
      </c>
      <c r="I305" s="18" t="s">
        <v>503</v>
      </c>
      <c r="J305" s="18" t="str">
        <f t="shared" si="12"/>
        <v>mie_Q4</v>
      </c>
      <c r="K305">
        <v>2532298</v>
      </c>
      <c r="L305">
        <f t="shared" si="13"/>
        <v>4.1200000000000004E-3</v>
      </c>
      <c r="M305" s="18">
        <f t="shared" si="14"/>
        <v>10433.067760000002</v>
      </c>
    </row>
    <row r="306" spans="7:13" x14ac:dyDescent="0.2">
      <c r="G306" s="8">
        <v>45596</v>
      </c>
      <c r="H306" s="18" t="s">
        <v>468</v>
      </c>
      <c r="I306" s="18" t="s">
        <v>503</v>
      </c>
      <c r="J306" s="18" t="str">
        <f t="shared" si="12"/>
        <v>jue_Q4</v>
      </c>
      <c r="K306">
        <v>2689458</v>
      </c>
      <c r="L306">
        <f t="shared" si="13"/>
        <v>4.0499999999999998E-3</v>
      </c>
      <c r="M306" s="18">
        <f t="shared" si="14"/>
        <v>10892.304899999999</v>
      </c>
    </row>
    <row r="307" spans="7:13" x14ac:dyDescent="0.2">
      <c r="G307" s="8">
        <v>45597</v>
      </c>
      <c r="H307" s="18" t="s">
        <v>469</v>
      </c>
      <c r="I307" s="18" t="s">
        <v>503</v>
      </c>
      <c r="J307" s="18" t="str">
        <f t="shared" si="12"/>
        <v>vie_Q4</v>
      </c>
      <c r="K307">
        <v>1474201</v>
      </c>
      <c r="L307" s="10">
        <f>C30</f>
        <v>4.0499999999999998E-3</v>
      </c>
      <c r="M307" s="18">
        <f t="shared" si="14"/>
        <v>5970.5140499999998</v>
      </c>
    </row>
    <row r="308" spans="7:13" x14ac:dyDescent="0.2">
      <c r="G308" s="8">
        <v>45598</v>
      </c>
      <c r="H308" s="18" t="s">
        <v>470</v>
      </c>
      <c r="I308" s="18" t="s">
        <v>503</v>
      </c>
      <c r="J308" s="18" t="str">
        <f t="shared" si="12"/>
        <v>sab_Q4</v>
      </c>
      <c r="K308">
        <v>1577024</v>
      </c>
      <c r="L308">
        <f t="shared" si="13"/>
        <v>4.5599999999999998E-3</v>
      </c>
      <c r="M308" s="18">
        <f t="shared" si="14"/>
        <v>7191.2294400000001</v>
      </c>
    </row>
    <row r="309" spans="7:13" x14ac:dyDescent="0.2">
      <c r="G309" s="8">
        <v>45599</v>
      </c>
      <c r="H309" s="18" t="s">
        <v>471</v>
      </c>
      <c r="I309" s="18" t="s">
        <v>503</v>
      </c>
      <c r="J309" s="18" t="str">
        <f t="shared" si="12"/>
        <v>dom_Q4</v>
      </c>
      <c r="K309">
        <v>1248664</v>
      </c>
      <c r="L309">
        <f t="shared" si="13"/>
        <v>4.45E-3</v>
      </c>
      <c r="M309" s="18">
        <f t="shared" si="14"/>
        <v>5556.5547999999999</v>
      </c>
    </row>
    <row r="310" spans="7:13" x14ac:dyDescent="0.2">
      <c r="G310" s="8">
        <v>45600</v>
      </c>
      <c r="H310" s="18" t="s">
        <v>465</v>
      </c>
      <c r="I310" s="18" t="s">
        <v>503</v>
      </c>
      <c r="J310" s="18" t="str">
        <f t="shared" si="12"/>
        <v>lun_Q4</v>
      </c>
      <c r="K310">
        <v>2347356</v>
      </c>
      <c r="L310">
        <f t="shared" si="13"/>
        <v>4.0299999999999997E-3</v>
      </c>
      <c r="M310" s="18">
        <f t="shared" si="14"/>
        <v>9459.8446800000002</v>
      </c>
    </row>
    <row r="311" spans="7:13" x14ac:dyDescent="0.2">
      <c r="G311" s="8">
        <v>45601</v>
      </c>
      <c r="H311" s="18" t="s">
        <v>466</v>
      </c>
      <c r="I311" s="18" t="s">
        <v>503</v>
      </c>
      <c r="J311" s="18" t="str">
        <f t="shared" si="12"/>
        <v>mar_Q4</v>
      </c>
      <c r="K311">
        <v>2506175</v>
      </c>
      <c r="L311">
        <f t="shared" si="13"/>
        <v>4.0099999999999997E-3</v>
      </c>
      <c r="M311" s="18">
        <f t="shared" si="14"/>
        <v>10049.76175</v>
      </c>
    </row>
    <row r="312" spans="7:13" x14ac:dyDescent="0.2">
      <c r="G312" s="8">
        <v>45602</v>
      </c>
      <c r="H312" s="18" t="s">
        <v>467</v>
      </c>
      <c r="I312" s="18" t="s">
        <v>503</v>
      </c>
      <c r="J312" s="18" t="str">
        <f t="shared" si="12"/>
        <v>mie_Q4</v>
      </c>
      <c r="K312">
        <v>2535716</v>
      </c>
      <c r="L312">
        <f t="shared" si="13"/>
        <v>4.1200000000000004E-3</v>
      </c>
      <c r="M312" s="18">
        <f t="shared" si="14"/>
        <v>10447.149920000002</v>
      </c>
    </row>
    <row r="313" spans="7:13" x14ac:dyDescent="0.2">
      <c r="G313" s="8">
        <v>45603</v>
      </c>
      <c r="H313" s="18" t="s">
        <v>468</v>
      </c>
      <c r="I313" s="18" t="s">
        <v>503</v>
      </c>
      <c r="J313" s="18" t="str">
        <f t="shared" si="12"/>
        <v>jue_Q4</v>
      </c>
      <c r="K313">
        <v>2527541</v>
      </c>
      <c r="L313">
        <f t="shared" si="13"/>
        <v>4.0499999999999998E-3</v>
      </c>
      <c r="M313" s="18">
        <f t="shared" si="14"/>
        <v>10236.54105</v>
      </c>
    </row>
    <row r="314" spans="7:13" x14ac:dyDescent="0.2">
      <c r="G314" s="8">
        <v>45604</v>
      </c>
      <c r="H314" s="18" t="s">
        <v>469</v>
      </c>
      <c r="I314" s="18" t="s">
        <v>503</v>
      </c>
      <c r="J314" s="18" t="str">
        <f t="shared" si="12"/>
        <v>vie_Q4</v>
      </c>
      <c r="K314">
        <v>2568631</v>
      </c>
      <c r="L314">
        <f t="shared" si="13"/>
        <v>4.0099999999999997E-3</v>
      </c>
      <c r="M314" s="18">
        <f t="shared" si="14"/>
        <v>10300.210309999999</v>
      </c>
    </row>
    <row r="315" spans="7:13" x14ac:dyDescent="0.2">
      <c r="G315" s="8">
        <v>45605</v>
      </c>
      <c r="H315" s="18" t="s">
        <v>470</v>
      </c>
      <c r="I315" s="18" t="s">
        <v>503</v>
      </c>
      <c r="J315" s="18" t="str">
        <f t="shared" si="12"/>
        <v>sab_Q4</v>
      </c>
      <c r="K315">
        <v>1727221</v>
      </c>
      <c r="L315">
        <f t="shared" si="13"/>
        <v>4.5599999999999998E-3</v>
      </c>
      <c r="M315" s="18">
        <f t="shared" si="14"/>
        <v>7876.1277599999994</v>
      </c>
    </row>
    <row r="316" spans="7:13" x14ac:dyDescent="0.2">
      <c r="G316" s="8">
        <v>45606</v>
      </c>
      <c r="H316" s="18" t="s">
        <v>471</v>
      </c>
      <c r="I316" s="18" t="s">
        <v>503</v>
      </c>
      <c r="J316" s="18" t="str">
        <f t="shared" si="12"/>
        <v>dom_Q4</v>
      </c>
      <c r="K316">
        <v>1293345</v>
      </c>
      <c r="L316">
        <f t="shared" si="13"/>
        <v>4.45E-3</v>
      </c>
      <c r="M316" s="18">
        <f t="shared" si="14"/>
        <v>5755.3852500000003</v>
      </c>
    </row>
    <row r="317" spans="7:13" x14ac:dyDescent="0.2">
      <c r="G317" s="8">
        <v>45607</v>
      </c>
      <c r="H317" s="18" t="s">
        <v>465</v>
      </c>
      <c r="I317" s="18" t="s">
        <v>503</v>
      </c>
      <c r="J317" s="18" t="str">
        <f t="shared" si="12"/>
        <v>lun_Q4</v>
      </c>
      <c r="K317">
        <v>2393150</v>
      </c>
      <c r="L317">
        <f t="shared" si="13"/>
        <v>4.0299999999999997E-3</v>
      </c>
      <c r="M317" s="18">
        <f t="shared" si="14"/>
        <v>9644.3944999999985</v>
      </c>
    </row>
    <row r="318" spans="7:13" x14ac:dyDescent="0.2">
      <c r="G318" s="8">
        <v>45608</v>
      </c>
      <c r="H318" s="18" t="s">
        <v>466</v>
      </c>
      <c r="I318" s="18" t="s">
        <v>503</v>
      </c>
      <c r="J318" s="18" t="str">
        <f t="shared" si="12"/>
        <v>mar_Q4</v>
      </c>
      <c r="K318">
        <v>2484037</v>
      </c>
      <c r="L318">
        <f t="shared" si="13"/>
        <v>4.0099999999999997E-3</v>
      </c>
      <c r="M318" s="18">
        <f t="shared" si="14"/>
        <v>9960.9883699999991</v>
      </c>
    </row>
    <row r="319" spans="7:13" x14ac:dyDescent="0.2">
      <c r="G319" s="8">
        <v>45609</v>
      </c>
      <c r="H319" s="18" t="s">
        <v>467</v>
      </c>
      <c r="I319" s="18" t="s">
        <v>503</v>
      </c>
      <c r="J319" s="18" t="str">
        <f t="shared" si="12"/>
        <v>mie_Q4</v>
      </c>
      <c r="K319">
        <v>2478468</v>
      </c>
      <c r="L319">
        <f t="shared" si="13"/>
        <v>4.1200000000000004E-3</v>
      </c>
      <c r="M319" s="18">
        <f t="shared" si="14"/>
        <v>10211.288160000002</v>
      </c>
    </row>
    <row r="320" spans="7:13" x14ac:dyDescent="0.2">
      <c r="G320" s="8">
        <v>45610</v>
      </c>
      <c r="H320" s="18" t="s">
        <v>468</v>
      </c>
      <c r="I320" s="18" t="s">
        <v>503</v>
      </c>
      <c r="J320" s="18" t="str">
        <f t="shared" si="12"/>
        <v>jue_Q4</v>
      </c>
      <c r="K320">
        <v>2498651</v>
      </c>
      <c r="L320">
        <f t="shared" si="13"/>
        <v>4.0499999999999998E-3</v>
      </c>
      <c r="M320" s="18">
        <f t="shared" si="14"/>
        <v>10119.536549999999</v>
      </c>
    </row>
    <row r="321" spans="7:13" x14ac:dyDescent="0.2">
      <c r="G321" s="8">
        <v>45611</v>
      </c>
      <c r="H321" s="18" t="s">
        <v>469</v>
      </c>
      <c r="I321" s="18" t="s">
        <v>503</v>
      </c>
      <c r="J321" s="18" t="str">
        <f t="shared" si="12"/>
        <v>vie_Q4</v>
      </c>
      <c r="K321">
        <v>2566905</v>
      </c>
      <c r="L321">
        <f t="shared" si="13"/>
        <v>4.0099999999999997E-3</v>
      </c>
      <c r="M321" s="18">
        <f t="shared" si="14"/>
        <v>10293.289049999999</v>
      </c>
    </row>
    <row r="322" spans="7:13" x14ac:dyDescent="0.2">
      <c r="G322" s="8">
        <v>45612</v>
      </c>
      <c r="H322" s="18" t="s">
        <v>470</v>
      </c>
      <c r="I322" s="18" t="s">
        <v>503</v>
      </c>
      <c r="J322" s="18" t="str">
        <f t="shared" si="12"/>
        <v>sab_Q4</v>
      </c>
      <c r="K322">
        <v>1756434</v>
      </c>
      <c r="L322">
        <f t="shared" si="13"/>
        <v>4.5599999999999998E-3</v>
      </c>
      <c r="M322" s="18">
        <f t="shared" si="14"/>
        <v>8009.3390399999998</v>
      </c>
    </row>
    <row r="323" spans="7:13" x14ac:dyDescent="0.2">
      <c r="G323" s="8">
        <v>45613</v>
      </c>
      <c r="H323" s="18" t="s">
        <v>471</v>
      </c>
      <c r="I323" s="18" t="s">
        <v>503</v>
      </c>
      <c r="J323" s="18" t="str">
        <f t="shared" ref="J323:J367" si="15">_xlfn.CONCAT(H323,"_",I323)</f>
        <v>dom_Q4</v>
      </c>
      <c r="K323">
        <v>1317871</v>
      </c>
      <c r="L323">
        <f t="shared" ref="L323:L367" si="16">_xlfn.XLOOKUP(J323,$B$1:$B$28,$C$1:$C$28)</f>
        <v>4.45E-3</v>
      </c>
      <c r="M323" s="18">
        <f t="shared" ref="M323:M367" si="17">K323*L323</f>
        <v>5864.5259500000002</v>
      </c>
    </row>
    <row r="324" spans="7:13" x14ac:dyDescent="0.2">
      <c r="G324" s="8">
        <v>45614</v>
      </c>
      <c r="H324" s="18" t="s">
        <v>465</v>
      </c>
      <c r="I324" s="18" t="s">
        <v>503</v>
      </c>
      <c r="J324" s="18" t="str">
        <f t="shared" si="15"/>
        <v>lun_Q4</v>
      </c>
      <c r="K324">
        <v>2381845</v>
      </c>
      <c r="L324">
        <f t="shared" si="16"/>
        <v>4.0299999999999997E-3</v>
      </c>
      <c r="M324" s="18">
        <f t="shared" si="17"/>
        <v>9598.8353499999994</v>
      </c>
    </row>
    <row r="325" spans="7:13" x14ac:dyDescent="0.2">
      <c r="G325" s="8">
        <v>45615</v>
      </c>
      <c r="H325" s="18" t="s">
        <v>466</v>
      </c>
      <c r="I325" s="18" t="s">
        <v>503</v>
      </c>
      <c r="J325" s="18" t="str">
        <f t="shared" si="15"/>
        <v>mar_Q4</v>
      </c>
      <c r="K325">
        <v>2493263</v>
      </c>
      <c r="L325">
        <f t="shared" si="16"/>
        <v>4.0099999999999997E-3</v>
      </c>
      <c r="M325" s="18">
        <f t="shared" si="17"/>
        <v>9997.984629999999</v>
      </c>
    </row>
    <row r="326" spans="7:13" x14ac:dyDescent="0.2">
      <c r="G326" s="8">
        <v>45616</v>
      </c>
      <c r="H326" s="18" t="s">
        <v>467</v>
      </c>
      <c r="I326" s="18" t="s">
        <v>503</v>
      </c>
      <c r="J326" s="18" t="str">
        <f t="shared" si="15"/>
        <v>mie_Q4</v>
      </c>
      <c r="K326">
        <v>2537142</v>
      </c>
      <c r="L326">
        <f t="shared" si="16"/>
        <v>4.1200000000000004E-3</v>
      </c>
      <c r="M326" s="18">
        <f t="shared" si="17"/>
        <v>10453.02504</v>
      </c>
    </row>
    <row r="327" spans="7:13" x14ac:dyDescent="0.2">
      <c r="G327" s="8">
        <v>45617</v>
      </c>
      <c r="H327" s="18" t="s">
        <v>468</v>
      </c>
      <c r="I327" s="18" t="s">
        <v>503</v>
      </c>
      <c r="J327" s="18" t="str">
        <f t="shared" si="15"/>
        <v>jue_Q4</v>
      </c>
      <c r="K327">
        <v>2544040</v>
      </c>
      <c r="L327">
        <f t="shared" si="16"/>
        <v>4.0499999999999998E-3</v>
      </c>
      <c r="M327" s="18">
        <f t="shared" si="17"/>
        <v>10303.361999999999</v>
      </c>
    </row>
    <row r="328" spans="7:13" x14ac:dyDescent="0.2">
      <c r="G328" s="8">
        <v>45618</v>
      </c>
      <c r="H328" s="18" t="s">
        <v>469</v>
      </c>
      <c r="I328" s="18" t="s">
        <v>503</v>
      </c>
      <c r="J328" s="18" t="str">
        <f t="shared" si="15"/>
        <v>vie_Q4</v>
      </c>
      <c r="K328">
        <v>2621743</v>
      </c>
      <c r="L328">
        <f t="shared" si="16"/>
        <v>4.0099999999999997E-3</v>
      </c>
      <c r="M328" s="18">
        <f t="shared" si="17"/>
        <v>10513.189429999999</v>
      </c>
    </row>
    <row r="329" spans="7:13" x14ac:dyDescent="0.2">
      <c r="G329" s="8">
        <v>45619</v>
      </c>
      <c r="H329" s="18" t="s">
        <v>470</v>
      </c>
      <c r="I329" s="18" t="s">
        <v>503</v>
      </c>
      <c r="J329" s="18" t="str">
        <f t="shared" si="15"/>
        <v>sab_Q4</v>
      </c>
      <c r="K329">
        <v>1803141</v>
      </c>
      <c r="L329">
        <f t="shared" si="16"/>
        <v>4.5599999999999998E-3</v>
      </c>
      <c r="M329" s="18">
        <f t="shared" si="17"/>
        <v>8222.3229599999995</v>
      </c>
    </row>
    <row r="330" spans="7:13" x14ac:dyDescent="0.2">
      <c r="G330" s="8">
        <v>45620</v>
      </c>
      <c r="H330" s="18" t="s">
        <v>471</v>
      </c>
      <c r="I330" s="18" t="s">
        <v>503</v>
      </c>
      <c r="J330" s="18" t="str">
        <f t="shared" si="15"/>
        <v>dom_Q4</v>
      </c>
      <c r="K330">
        <v>1337813</v>
      </c>
      <c r="L330">
        <f t="shared" si="16"/>
        <v>4.45E-3</v>
      </c>
      <c r="M330" s="18">
        <f t="shared" si="17"/>
        <v>5953.2678500000002</v>
      </c>
    </row>
    <row r="331" spans="7:13" x14ac:dyDescent="0.2">
      <c r="G331" s="8">
        <v>45621</v>
      </c>
      <c r="H331" s="18" t="s">
        <v>465</v>
      </c>
      <c r="I331" s="18" t="s">
        <v>503</v>
      </c>
      <c r="J331" s="18" t="str">
        <f t="shared" si="15"/>
        <v>lun_Q4</v>
      </c>
      <c r="K331">
        <v>2379559</v>
      </c>
      <c r="L331">
        <f t="shared" si="16"/>
        <v>4.0299999999999997E-3</v>
      </c>
      <c r="M331" s="18">
        <f t="shared" si="17"/>
        <v>9589.6227699999999</v>
      </c>
    </row>
    <row r="332" spans="7:13" x14ac:dyDescent="0.2">
      <c r="G332" s="8">
        <v>45622</v>
      </c>
      <c r="H332" s="18" t="s">
        <v>466</v>
      </c>
      <c r="I332" s="18" t="s">
        <v>503</v>
      </c>
      <c r="J332" s="18" t="str">
        <f t="shared" si="15"/>
        <v>mar_Q4</v>
      </c>
      <c r="K332">
        <v>2486822</v>
      </c>
      <c r="L332">
        <f t="shared" si="16"/>
        <v>4.0099999999999997E-3</v>
      </c>
      <c r="M332" s="18">
        <f t="shared" si="17"/>
        <v>9972.1562199999989</v>
      </c>
    </row>
    <row r="333" spans="7:13" x14ac:dyDescent="0.2">
      <c r="G333" s="8">
        <v>45623</v>
      </c>
      <c r="H333" s="18" t="s">
        <v>467</v>
      </c>
      <c r="I333" s="18" t="s">
        <v>503</v>
      </c>
      <c r="J333" s="18" t="str">
        <f t="shared" si="15"/>
        <v>mie_Q4</v>
      </c>
      <c r="K333">
        <v>2541525</v>
      </c>
      <c r="L333">
        <f t="shared" si="16"/>
        <v>4.1200000000000004E-3</v>
      </c>
      <c r="M333" s="18">
        <f t="shared" si="17"/>
        <v>10471.083000000001</v>
      </c>
    </row>
    <row r="334" spans="7:13" x14ac:dyDescent="0.2">
      <c r="G334" s="8">
        <v>45624</v>
      </c>
      <c r="H334" s="18" t="s">
        <v>468</v>
      </c>
      <c r="I334" s="18" t="s">
        <v>503</v>
      </c>
      <c r="J334" s="18" t="str">
        <f t="shared" si="15"/>
        <v>jue_Q4</v>
      </c>
      <c r="K334">
        <v>2724600</v>
      </c>
      <c r="L334">
        <f t="shared" si="16"/>
        <v>4.0499999999999998E-3</v>
      </c>
      <c r="M334" s="18">
        <f t="shared" si="17"/>
        <v>11034.63</v>
      </c>
    </row>
    <row r="335" spans="7:13" x14ac:dyDescent="0.2">
      <c r="G335" s="8">
        <v>45625</v>
      </c>
      <c r="H335" s="18" t="s">
        <v>469</v>
      </c>
      <c r="I335" s="18" t="s">
        <v>503</v>
      </c>
      <c r="J335" s="18" t="str">
        <f t="shared" si="15"/>
        <v>vie_Q4</v>
      </c>
      <c r="K335">
        <v>2783341</v>
      </c>
      <c r="L335">
        <f t="shared" si="16"/>
        <v>4.0099999999999997E-3</v>
      </c>
      <c r="M335" s="18">
        <f t="shared" si="17"/>
        <v>11161.197409999999</v>
      </c>
    </row>
    <row r="336" spans="7:13" x14ac:dyDescent="0.2">
      <c r="G336" s="8">
        <v>45626</v>
      </c>
      <c r="H336" s="18" t="s">
        <v>470</v>
      </c>
      <c r="I336" s="18" t="s">
        <v>503</v>
      </c>
      <c r="J336" s="18" t="str">
        <f t="shared" si="15"/>
        <v>sab_Q4</v>
      </c>
      <c r="K336">
        <v>2021444</v>
      </c>
      <c r="L336">
        <f t="shared" si="16"/>
        <v>4.5599999999999998E-3</v>
      </c>
      <c r="M336" s="18">
        <f t="shared" si="17"/>
        <v>9217.7846399999999</v>
      </c>
    </row>
    <row r="337" spans="7:13" x14ac:dyDescent="0.2">
      <c r="G337" s="8">
        <v>45627</v>
      </c>
      <c r="H337" s="18" t="s">
        <v>471</v>
      </c>
      <c r="I337" s="18" t="s">
        <v>503</v>
      </c>
      <c r="J337" s="18" t="str">
        <f t="shared" si="15"/>
        <v>dom_Q4</v>
      </c>
      <c r="K337">
        <v>1471492</v>
      </c>
      <c r="L337">
        <f t="shared" si="16"/>
        <v>4.45E-3</v>
      </c>
      <c r="M337" s="18">
        <f t="shared" si="17"/>
        <v>6548.1394</v>
      </c>
    </row>
    <row r="338" spans="7:13" x14ac:dyDescent="0.2">
      <c r="G338" s="8">
        <v>45628</v>
      </c>
      <c r="H338" s="18" t="s">
        <v>465</v>
      </c>
      <c r="I338" s="18" t="s">
        <v>503</v>
      </c>
      <c r="J338" s="18" t="str">
        <f t="shared" si="15"/>
        <v>lun_Q4</v>
      </c>
      <c r="K338">
        <v>2424877</v>
      </c>
      <c r="L338">
        <f t="shared" si="16"/>
        <v>4.0299999999999997E-3</v>
      </c>
      <c r="M338" s="18">
        <f t="shared" si="17"/>
        <v>9772.2543099999984</v>
      </c>
    </row>
    <row r="339" spans="7:13" x14ac:dyDescent="0.2">
      <c r="G339" s="8">
        <v>45629</v>
      </c>
      <c r="H339" s="18" t="s">
        <v>466</v>
      </c>
      <c r="I339" s="18" t="s">
        <v>503</v>
      </c>
      <c r="J339" s="18" t="str">
        <f t="shared" si="15"/>
        <v>mar_Q4</v>
      </c>
      <c r="K339">
        <v>2524591</v>
      </c>
      <c r="L339">
        <f t="shared" si="16"/>
        <v>4.0099999999999997E-3</v>
      </c>
      <c r="M339" s="18">
        <f t="shared" si="17"/>
        <v>10123.609909999999</v>
      </c>
    </row>
    <row r="340" spans="7:13" x14ac:dyDescent="0.2">
      <c r="G340" s="8">
        <v>45630</v>
      </c>
      <c r="H340" s="18" t="s">
        <v>467</v>
      </c>
      <c r="I340" s="18" t="s">
        <v>503</v>
      </c>
      <c r="J340" s="18" t="str">
        <f t="shared" si="15"/>
        <v>mie_Q4</v>
      </c>
      <c r="K340">
        <v>2555014</v>
      </c>
      <c r="L340">
        <f t="shared" si="16"/>
        <v>4.1200000000000004E-3</v>
      </c>
      <c r="M340" s="18">
        <f t="shared" si="17"/>
        <v>10526.65768</v>
      </c>
    </row>
    <row r="341" spans="7:13" x14ac:dyDescent="0.2">
      <c r="G341" s="8">
        <v>45631</v>
      </c>
      <c r="H341" s="18" t="s">
        <v>468</v>
      </c>
      <c r="I341" s="18" t="s">
        <v>503</v>
      </c>
      <c r="J341" s="18" t="str">
        <f t="shared" si="15"/>
        <v>jue_Q4</v>
      </c>
      <c r="K341">
        <v>2573286</v>
      </c>
      <c r="L341">
        <f t="shared" si="16"/>
        <v>4.0499999999999998E-3</v>
      </c>
      <c r="M341" s="18">
        <f t="shared" si="17"/>
        <v>10421.808299999999</v>
      </c>
    </row>
    <row r="342" spans="7:13" x14ac:dyDescent="0.2">
      <c r="G342" s="8">
        <v>45632</v>
      </c>
      <c r="H342" s="18" t="s">
        <v>469</v>
      </c>
      <c r="I342" s="18" t="s">
        <v>503</v>
      </c>
      <c r="J342" s="18" t="str">
        <f t="shared" si="15"/>
        <v>vie_Q4</v>
      </c>
      <c r="K342">
        <v>1721489</v>
      </c>
      <c r="L342">
        <f t="shared" si="16"/>
        <v>4.0099999999999997E-3</v>
      </c>
      <c r="M342" s="18">
        <f t="shared" si="17"/>
        <v>6903.1708899999994</v>
      </c>
    </row>
    <row r="343" spans="7:13" x14ac:dyDescent="0.2">
      <c r="G343" s="8">
        <v>45633</v>
      </c>
      <c r="H343" s="18" t="s">
        <v>470</v>
      </c>
      <c r="I343" s="18" t="s">
        <v>503</v>
      </c>
      <c r="J343" s="18" t="str">
        <f t="shared" si="15"/>
        <v>sab_Q4</v>
      </c>
      <c r="K343">
        <v>1796041</v>
      </c>
      <c r="L343">
        <f t="shared" si="16"/>
        <v>4.5599999999999998E-3</v>
      </c>
      <c r="M343" s="18">
        <f t="shared" si="17"/>
        <v>8189.9469599999993</v>
      </c>
    </row>
    <row r="344" spans="7:13" x14ac:dyDescent="0.2">
      <c r="G344" s="8">
        <v>45634</v>
      </c>
      <c r="H344" s="18" t="s">
        <v>471</v>
      </c>
      <c r="I344" s="18" t="s">
        <v>503</v>
      </c>
      <c r="J344" s="18" t="str">
        <f t="shared" si="15"/>
        <v>dom_Q4</v>
      </c>
      <c r="K344">
        <v>1382449</v>
      </c>
      <c r="L344">
        <f t="shared" si="16"/>
        <v>4.45E-3</v>
      </c>
      <c r="M344" s="18">
        <f t="shared" si="17"/>
        <v>6151.8980499999998</v>
      </c>
    </row>
    <row r="345" spans="7:13" x14ac:dyDescent="0.2">
      <c r="G345" s="8">
        <v>45635</v>
      </c>
      <c r="H345" s="18" t="s">
        <v>465</v>
      </c>
      <c r="I345" s="18" t="s">
        <v>503</v>
      </c>
      <c r="J345" s="18" t="str">
        <f t="shared" si="15"/>
        <v>lun_Q4</v>
      </c>
      <c r="K345">
        <v>2373180</v>
      </c>
      <c r="L345">
        <f t="shared" si="16"/>
        <v>4.0299999999999997E-3</v>
      </c>
      <c r="M345" s="18">
        <f t="shared" si="17"/>
        <v>9563.9153999999999</v>
      </c>
    </row>
    <row r="346" spans="7:13" x14ac:dyDescent="0.2">
      <c r="G346" s="8">
        <v>45636</v>
      </c>
      <c r="H346" s="18" t="s">
        <v>466</v>
      </c>
      <c r="I346" s="18" t="s">
        <v>503</v>
      </c>
      <c r="J346" s="18" t="str">
        <f t="shared" si="15"/>
        <v>mar_Q4</v>
      </c>
      <c r="K346">
        <v>2506002</v>
      </c>
      <c r="L346">
        <f t="shared" si="16"/>
        <v>4.0099999999999997E-3</v>
      </c>
      <c r="M346" s="18">
        <f t="shared" si="17"/>
        <v>10049.068019999999</v>
      </c>
    </row>
    <row r="347" spans="7:13" x14ac:dyDescent="0.2">
      <c r="G347" s="8">
        <v>45637</v>
      </c>
      <c r="H347" s="18" t="s">
        <v>467</v>
      </c>
      <c r="I347" s="18" t="s">
        <v>503</v>
      </c>
      <c r="J347" s="18" t="str">
        <f t="shared" si="15"/>
        <v>mie_Q4</v>
      </c>
      <c r="K347">
        <v>2589519</v>
      </c>
      <c r="L347">
        <f t="shared" si="16"/>
        <v>4.1200000000000004E-3</v>
      </c>
      <c r="M347" s="18">
        <f t="shared" si="17"/>
        <v>10668.818280000001</v>
      </c>
    </row>
    <row r="348" spans="7:13" x14ac:dyDescent="0.2">
      <c r="G348" s="8">
        <v>45638</v>
      </c>
      <c r="H348" s="18" t="s">
        <v>468</v>
      </c>
      <c r="I348" s="18" t="s">
        <v>503</v>
      </c>
      <c r="J348" s="18" t="str">
        <f t="shared" si="15"/>
        <v>jue_Q4</v>
      </c>
      <c r="K348">
        <v>2584060</v>
      </c>
      <c r="L348">
        <f t="shared" si="16"/>
        <v>4.0499999999999998E-3</v>
      </c>
      <c r="M348" s="18">
        <f t="shared" si="17"/>
        <v>10465.442999999999</v>
      </c>
    </row>
    <row r="349" spans="7:13" x14ac:dyDescent="0.2">
      <c r="G349" s="8">
        <v>45639</v>
      </c>
      <c r="H349" s="18" t="s">
        <v>469</v>
      </c>
      <c r="I349" s="18" t="s">
        <v>503</v>
      </c>
      <c r="J349" s="18" t="str">
        <f t="shared" si="15"/>
        <v>vie_Q4</v>
      </c>
      <c r="K349">
        <v>2700045</v>
      </c>
      <c r="L349">
        <f t="shared" si="16"/>
        <v>4.0099999999999997E-3</v>
      </c>
      <c r="M349" s="18">
        <f t="shared" si="17"/>
        <v>10827.18045</v>
      </c>
    </row>
    <row r="350" spans="7:13" x14ac:dyDescent="0.2">
      <c r="G350" s="8">
        <v>45640</v>
      </c>
      <c r="H350" s="18" t="s">
        <v>470</v>
      </c>
      <c r="I350" s="18" t="s">
        <v>503</v>
      </c>
      <c r="J350" s="18" t="str">
        <f t="shared" si="15"/>
        <v>sab_Q4</v>
      </c>
      <c r="K350">
        <v>2023685</v>
      </c>
      <c r="L350">
        <f t="shared" si="16"/>
        <v>4.5599999999999998E-3</v>
      </c>
      <c r="M350" s="18">
        <f t="shared" si="17"/>
        <v>9228.0036</v>
      </c>
    </row>
    <row r="351" spans="7:13" x14ac:dyDescent="0.2">
      <c r="G351" s="8">
        <v>45641</v>
      </c>
      <c r="H351" s="18" t="s">
        <v>471</v>
      </c>
      <c r="I351" s="18" t="s">
        <v>503</v>
      </c>
      <c r="J351" s="18" t="str">
        <f t="shared" si="15"/>
        <v>dom_Q4</v>
      </c>
      <c r="K351">
        <v>1488607</v>
      </c>
      <c r="L351">
        <f t="shared" si="16"/>
        <v>4.45E-3</v>
      </c>
      <c r="M351" s="18">
        <f t="shared" si="17"/>
        <v>6624.3011500000002</v>
      </c>
    </row>
    <row r="352" spans="7:13" x14ac:dyDescent="0.2">
      <c r="G352" s="8">
        <v>45642</v>
      </c>
      <c r="H352" s="18" t="s">
        <v>465</v>
      </c>
      <c r="I352" s="18" t="s">
        <v>503</v>
      </c>
      <c r="J352" s="18" t="str">
        <f t="shared" si="15"/>
        <v>lun_Q4</v>
      </c>
      <c r="K352">
        <v>2432984</v>
      </c>
      <c r="L352">
        <f t="shared" si="16"/>
        <v>4.0299999999999997E-3</v>
      </c>
      <c r="M352" s="18">
        <f t="shared" si="17"/>
        <v>9804.9255199999989</v>
      </c>
    </row>
    <row r="353" spans="7:13" x14ac:dyDescent="0.2">
      <c r="G353" s="8">
        <v>45643</v>
      </c>
      <c r="H353" s="18" t="s">
        <v>466</v>
      </c>
      <c r="I353" s="18" t="s">
        <v>503</v>
      </c>
      <c r="J353" s="18" t="str">
        <f t="shared" si="15"/>
        <v>mar_Q4</v>
      </c>
      <c r="K353">
        <v>2536026</v>
      </c>
      <c r="L353">
        <f t="shared" si="16"/>
        <v>4.0099999999999997E-3</v>
      </c>
      <c r="M353" s="18">
        <f t="shared" si="17"/>
        <v>10169.464259999999</v>
      </c>
    </row>
    <row r="354" spans="7:13" x14ac:dyDescent="0.2">
      <c r="G354" s="8">
        <v>45644</v>
      </c>
      <c r="H354" s="18" t="s">
        <v>467</v>
      </c>
      <c r="I354" s="18" t="s">
        <v>503</v>
      </c>
      <c r="J354" s="18" t="str">
        <f t="shared" si="15"/>
        <v>mie_Q4</v>
      </c>
      <c r="K354">
        <v>2575136</v>
      </c>
      <c r="L354">
        <f t="shared" si="16"/>
        <v>4.1200000000000004E-3</v>
      </c>
      <c r="M354" s="18">
        <f t="shared" si="17"/>
        <v>10609.560320000001</v>
      </c>
    </row>
    <row r="355" spans="7:13" x14ac:dyDescent="0.2">
      <c r="G355" s="8">
        <v>45645</v>
      </c>
      <c r="H355" s="18" t="s">
        <v>468</v>
      </c>
      <c r="I355" s="18" t="s">
        <v>503</v>
      </c>
      <c r="J355" s="18" t="str">
        <f t="shared" si="15"/>
        <v>jue_Q4</v>
      </c>
      <c r="K355">
        <v>2597292</v>
      </c>
      <c r="L355">
        <f t="shared" si="16"/>
        <v>4.0499999999999998E-3</v>
      </c>
      <c r="M355" s="18">
        <f t="shared" si="17"/>
        <v>10519.032599999999</v>
      </c>
    </row>
    <row r="356" spans="7:13" x14ac:dyDescent="0.2">
      <c r="G356" s="8">
        <v>45646</v>
      </c>
      <c r="H356" s="18" t="s">
        <v>469</v>
      </c>
      <c r="I356" s="18" t="s">
        <v>503</v>
      </c>
      <c r="J356" s="18" t="str">
        <f t="shared" si="15"/>
        <v>vie_Q4</v>
      </c>
      <c r="K356">
        <v>2609520</v>
      </c>
      <c r="L356">
        <f t="shared" si="16"/>
        <v>4.0099999999999997E-3</v>
      </c>
      <c r="M356" s="18">
        <f t="shared" si="17"/>
        <v>10464.1752</v>
      </c>
    </row>
    <row r="357" spans="7:13" x14ac:dyDescent="0.2">
      <c r="G357" s="8">
        <v>45647</v>
      </c>
      <c r="H357" s="18" t="s">
        <v>470</v>
      </c>
      <c r="I357" s="18" t="s">
        <v>503</v>
      </c>
      <c r="J357" s="18" t="str">
        <f t="shared" si="15"/>
        <v>sab_Q4</v>
      </c>
      <c r="K357">
        <v>1848274</v>
      </c>
      <c r="L357">
        <f t="shared" si="16"/>
        <v>4.5599999999999998E-3</v>
      </c>
      <c r="M357" s="18">
        <f t="shared" si="17"/>
        <v>8428.1294399999988</v>
      </c>
    </row>
    <row r="358" spans="7:13" x14ac:dyDescent="0.2">
      <c r="G358" s="8">
        <v>45648</v>
      </c>
      <c r="H358" s="18" t="s">
        <v>471</v>
      </c>
      <c r="I358" s="18" t="s">
        <v>503</v>
      </c>
      <c r="J358" s="18" t="str">
        <f t="shared" si="15"/>
        <v>dom_Q4</v>
      </c>
      <c r="K358">
        <v>1481194</v>
      </c>
      <c r="L358">
        <f t="shared" si="16"/>
        <v>4.45E-3</v>
      </c>
      <c r="M358" s="18">
        <f t="shared" si="17"/>
        <v>6591.3132999999998</v>
      </c>
    </row>
    <row r="359" spans="7:13" x14ac:dyDescent="0.2">
      <c r="G359" s="8">
        <v>45649</v>
      </c>
      <c r="H359" s="18" t="s">
        <v>465</v>
      </c>
      <c r="I359" s="18" t="s">
        <v>503</v>
      </c>
      <c r="J359" s="18" t="str">
        <f t="shared" si="15"/>
        <v>lun_Q4</v>
      </c>
      <c r="K359">
        <v>2043613</v>
      </c>
      <c r="L359">
        <f t="shared" si="16"/>
        <v>4.0299999999999997E-3</v>
      </c>
      <c r="M359" s="18">
        <f t="shared" si="17"/>
        <v>8235.7603899999995</v>
      </c>
    </row>
    <row r="360" spans="7:13" x14ac:dyDescent="0.2">
      <c r="G360" s="8">
        <v>45650</v>
      </c>
      <c r="H360" s="18" t="s">
        <v>466</v>
      </c>
      <c r="I360" s="18" t="s">
        <v>503</v>
      </c>
      <c r="J360" s="18" t="str">
        <f t="shared" si="15"/>
        <v>mar_Q4</v>
      </c>
      <c r="K360">
        <v>1192842</v>
      </c>
      <c r="L360">
        <f t="shared" si="16"/>
        <v>4.0099999999999997E-3</v>
      </c>
      <c r="M360" s="18">
        <f t="shared" si="17"/>
        <v>4783.2964199999997</v>
      </c>
    </row>
    <row r="361" spans="7:13" x14ac:dyDescent="0.2">
      <c r="G361" s="8">
        <v>45651</v>
      </c>
      <c r="H361" s="18" t="s">
        <v>467</v>
      </c>
      <c r="I361" s="18" t="s">
        <v>503</v>
      </c>
      <c r="J361" s="18" t="str">
        <f t="shared" si="15"/>
        <v>mie_Q4</v>
      </c>
      <c r="K361">
        <v>737030</v>
      </c>
      <c r="L361">
        <f t="shared" si="16"/>
        <v>4.1200000000000004E-3</v>
      </c>
      <c r="M361" s="18">
        <f t="shared" si="17"/>
        <v>3036.5636000000004</v>
      </c>
    </row>
    <row r="362" spans="7:13" x14ac:dyDescent="0.2">
      <c r="G362" s="8">
        <v>45652</v>
      </c>
      <c r="H362" s="18" t="s">
        <v>468</v>
      </c>
      <c r="I362" s="18" t="s">
        <v>503</v>
      </c>
      <c r="J362" s="18" t="str">
        <f t="shared" si="15"/>
        <v>jue_Q4</v>
      </c>
      <c r="K362">
        <v>1951754</v>
      </c>
      <c r="L362">
        <f t="shared" si="16"/>
        <v>4.0499999999999998E-3</v>
      </c>
      <c r="M362" s="18">
        <f t="shared" si="17"/>
        <v>7904.6036999999997</v>
      </c>
    </row>
    <row r="363" spans="7:13" x14ac:dyDescent="0.2">
      <c r="G363" s="8">
        <v>45653</v>
      </c>
      <c r="H363" s="18" t="s">
        <v>469</v>
      </c>
      <c r="I363" s="18" t="s">
        <v>503</v>
      </c>
      <c r="J363" s="18" t="str">
        <f t="shared" si="15"/>
        <v>vie_Q4</v>
      </c>
      <c r="K363">
        <v>2013880</v>
      </c>
      <c r="L363">
        <f t="shared" si="16"/>
        <v>4.0099999999999997E-3</v>
      </c>
      <c r="M363" s="18">
        <f t="shared" si="17"/>
        <v>8075.6587999999992</v>
      </c>
    </row>
    <row r="364" spans="7:13" x14ac:dyDescent="0.2">
      <c r="G364" s="8">
        <v>45654</v>
      </c>
      <c r="H364" s="18" t="s">
        <v>470</v>
      </c>
      <c r="I364" s="18" t="s">
        <v>503</v>
      </c>
      <c r="J364" s="18" t="str">
        <f t="shared" si="15"/>
        <v>sab_Q4</v>
      </c>
      <c r="K364">
        <v>1643158</v>
      </c>
      <c r="L364">
        <f t="shared" si="16"/>
        <v>4.5599999999999998E-3</v>
      </c>
      <c r="M364" s="18">
        <f t="shared" si="17"/>
        <v>7492.8004799999999</v>
      </c>
    </row>
    <row r="365" spans="7:13" x14ac:dyDescent="0.2">
      <c r="G365" s="8">
        <v>45655</v>
      </c>
      <c r="H365" s="18" t="s">
        <v>471</v>
      </c>
      <c r="I365" s="18" t="s">
        <v>503</v>
      </c>
      <c r="J365" s="18" t="str">
        <f t="shared" si="15"/>
        <v>dom_Q4</v>
      </c>
      <c r="K365">
        <v>1363712</v>
      </c>
      <c r="L365">
        <f t="shared" si="16"/>
        <v>4.45E-3</v>
      </c>
      <c r="M365" s="18">
        <f t="shared" si="17"/>
        <v>6068.5183999999999</v>
      </c>
    </row>
    <row r="366" spans="7:13" x14ac:dyDescent="0.2">
      <c r="G366" s="8">
        <v>45656</v>
      </c>
      <c r="H366" s="18" t="s">
        <v>465</v>
      </c>
      <c r="I366" s="18" t="s">
        <v>503</v>
      </c>
      <c r="J366" s="18" t="str">
        <f t="shared" si="15"/>
        <v>lun_Q4</v>
      </c>
      <c r="K366">
        <v>1926975</v>
      </c>
      <c r="L366">
        <f t="shared" si="16"/>
        <v>4.0299999999999997E-3</v>
      </c>
      <c r="M366" s="18">
        <f t="shared" si="17"/>
        <v>7765.7092499999999</v>
      </c>
    </row>
    <row r="367" spans="7:13" x14ac:dyDescent="0.2">
      <c r="G367" s="8">
        <v>45657</v>
      </c>
      <c r="H367" s="18" t="s">
        <v>466</v>
      </c>
      <c r="I367" s="18" t="s">
        <v>503</v>
      </c>
      <c r="J367" s="18" t="str">
        <f t="shared" si="15"/>
        <v>mar_Q4</v>
      </c>
      <c r="K367">
        <v>1386731</v>
      </c>
      <c r="L367">
        <f t="shared" si="16"/>
        <v>4.0099999999999997E-3</v>
      </c>
      <c r="M367" s="18">
        <f t="shared" si="17"/>
        <v>5560.7913099999996</v>
      </c>
    </row>
    <row r="368" spans="7:13" x14ac:dyDescent="0.2">
      <c r="H368" s="18"/>
    </row>
    <row r="369" spans="8:8" x14ac:dyDescent="0.2">
      <c r="H369" s="18"/>
    </row>
    <row r="370" spans="8:8" x14ac:dyDescent="0.2">
      <c r="H370" s="18"/>
    </row>
    <row r="371" spans="8:8" x14ac:dyDescent="0.2">
      <c r="H371" s="18"/>
    </row>
    <row r="372" spans="8:8" x14ac:dyDescent="0.2">
      <c r="H372" s="18"/>
    </row>
    <row r="373" spans="8:8" x14ac:dyDescent="0.2">
      <c r="H373" s="18"/>
    </row>
    <row r="374" spans="8:8" x14ac:dyDescent="0.2">
      <c r="H374" s="18"/>
    </row>
    <row r="375" spans="8:8" x14ac:dyDescent="0.2">
      <c r="H375" s="18"/>
    </row>
    <row r="376" spans="8:8" x14ac:dyDescent="0.2">
      <c r="H376" s="18"/>
    </row>
    <row r="377" spans="8:8" x14ac:dyDescent="0.2">
      <c r="H377" s="18"/>
    </row>
    <row r="378" spans="8:8" x14ac:dyDescent="0.2">
      <c r="H378" s="18"/>
    </row>
    <row r="379" spans="8:8" x14ac:dyDescent="0.2">
      <c r="H379" s="18"/>
    </row>
    <row r="380" spans="8:8" x14ac:dyDescent="0.2">
      <c r="H380" s="18"/>
    </row>
    <row r="381" spans="8:8" x14ac:dyDescent="0.2">
      <c r="H381" s="18"/>
    </row>
    <row r="382" spans="8:8" x14ac:dyDescent="0.2">
      <c r="H382" s="18"/>
    </row>
    <row r="383" spans="8:8" x14ac:dyDescent="0.2">
      <c r="H383" s="18"/>
    </row>
    <row r="384" spans="8:8" x14ac:dyDescent="0.2">
      <c r="H384" s="18"/>
    </row>
    <row r="385" spans="8:8" x14ac:dyDescent="0.2">
      <c r="H385" s="18"/>
    </row>
    <row r="386" spans="8:8" x14ac:dyDescent="0.2">
      <c r="H386" s="18"/>
    </row>
    <row r="387" spans="8:8" x14ac:dyDescent="0.2">
      <c r="H387" s="18"/>
    </row>
    <row r="388" spans="8:8" x14ac:dyDescent="0.2">
      <c r="H388" s="18"/>
    </row>
    <row r="389" spans="8:8" x14ac:dyDescent="0.2">
      <c r="H389" s="18"/>
    </row>
    <row r="390" spans="8:8" x14ac:dyDescent="0.2">
      <c r="H390" s="18"/>
    </row>
    <row r="391" spans="8:8" x14ac:dyDescent="0.2">
      <c r="H391" s="18"/>
    </row>
    <row r="392" spans="8:8" x14ac:dyDescent="0.2">
      <c r="H392" s="18"/>
    </row>
    <row r="393" spans="8:8" x14ac:dyDescent="0.2">
      <c r="H393" s="18"/>
    </row>
    <row r="394" spans="8:8" x14ac:dyDescent="0.2">
      <c r="H394" s="18"/>
    </row>
    <row r="395" spans="8:8" x14ac:dyDescent="0.2">
      <c r="H395" s="18"/>
    </row>
    <row r="396" spans="8:8" x14ac:dyDescent="0.2">
      <c r="H396" s="18"/>
    </row>
    <row r="397" spans="8:8" x14ac:dyDescent="0.2">
      <c r="H397" s="18"/>
    </row>
    <row r="398" spans="8:8" x14ac:dyDescent="0.2">
      <c r="H398" s="18"/>
    </row>
    <row r="399" spans="8:8" x14ac:dyDescent="0.2">
      <c r="H399" s="18"/>
    </row>
    <row r="400" spans="8:8" x14ac:dyDescent="0.2">
      <c r="H400" s="18"/>
    </row>
    <row r="401" spans="8:8" x14ac:dyDescent="0.2">
      <c r="H401" s="18"/>
    </row>
    <row r="402" spans="8:8" x14ac:dyDescent="0.2">
      <c r="H402" s="18"/>
    </row>
    <row r="403" spans="8:8" x14ac:dyDescent="0.2">
      <c r="H403" s="18"/>
    </row>
    <row r="404" spans="8:8" x14ac:dyDescent="0.2">
      <c r="H404" s="18"/>
    </row>
    <row r="405" spans="8:8" x14ac:dyDescent="0.2">
      <c r="H405" s="18"/>
    </row>
    <row r="406" spans="8:8" x14ac:dyDescent="0.2">
      <c r="H406" s="18"/>
    </row>
    <row r="407" spans="8:8" x14ac:dyDescent="0.2">
      <c r="H407" s="18"/>
    </row>
    <row r="408" spans="8:8" x14ac:dyDescent="0.2">
      <c r="H408" s="18"/>
    </row>
    <row r="409" spans="8:8" x14ac:dyDescent="0.2">
      <c r="H409" s="18"/>
    </row>
    <row r="410" spans="8:8" x14ac:dyDescent="0.2">
      <c r="H410" s="18"/>
    </row>
    <row r="411" spans="8:8" x14ac:dyDescent="0.2">
      <c r="H411" s="18"/>
    </row>
    <row r="412" spans="8:8" x14ac:dyDescent="0.2">
      <c r="H412" s="18"/>
    </row>
    <row r="413" spans="8:8" x14ac:dyDescent="0.2">
      <c r="H413" s="18"/>
    </row>
    <row r="414" spans="8:8" x14ac:dyDescent="0.2">
      <c r="H414" s="18"/>
    </row>
    <row r="415" spans="8:8" x14ac:dyDescent="0.2">
      <c r="H415" s="18"/>
    </row>
    <row r="416" spans="8:8" x14ac:dyDescent="0.2">
      <c r="H416" s="18"/>
    </row>
    <row r="417" spans="8:8" x14ac:dyDescent="0.2">
      <c r="H417" s="18"/>
    </row>
    <row r="418" spans="8:8" x14ac:dyDescent="0.2">
      <c r="H418" s="18"/>
    </row>
    <row r="419" spans="8:8" x14ac:dyDescent="0.2">
      <c r="H419" s="18"/>
    </row>
    <row r="420" spans="8:8" x14ac:dyDescent="0.2">
      <c r="H420" s="18"/>
    </row>
    <row r="421" spans="8:8" x14ac:dyDescent="0.2">
      <c r="H421" s="18"/>
    </row>
    <row r="422" spans="8:8" x14ac:dyDescent="0.2">
      <c r="H422" s="18"/>
    </row>
    <row r="423" spans="8:8" x14ac:dyDescent="0.2">
      <c r="H423" s="18"/>
    </row>
    <row r="424" spans="8:8" x14ac:dyDescent="0.2">
      <c r="H424" s="18"/>
    </row>
    <row r="425" spans="8:8" x14ac:dyDescent="0.2">
      <c r="H425" s="18"/>
    </row>
    <row r="426" spans="8:8" x14ac:dyDescent="0.2">
      <c r="H426" s="18"/>
    </row>
    <row r="427" spans="8:8" x14ac:dyDescent="0.2">
      <c r="H427" s="18"/>
    </row>
    <row r="428" spans="8:8" x14ac:dyDescent="0.2">
      <c r="H428" s="18"/>
    </row>
    <row r="429" spans="8:8" x14ac:dyDescent="0.2">
      <c r="H429" s="18"/>
    </row>
    <row r="430" spans="8:8" x14ac:dyDescent="0.2">
      <c r="H430" s="18"/>
    </row>
    <row r="431" spans="8:8" x14ac:dyDescent="0.2">
      <c r="H431" s="18"/>
    </row>
    <row r="432" spans="8:8" x14ac:dyDescent="0.2">
      <c r="H432" s="18"/>
    </row>
    <row r="433" spans="8:8" x14ac:dyDescent="0.2">
      <c r="H433" s="18"/>
    </row>
    <row r="434" spans="8:8" x14ac:dyDescent="0.2">
      <c r="H434" s="18"/>
    </row>
    <row r="435" spans="8:8" x14ac:dyDescent="0.2">
      <c r="H435" s="18"/>
    </row>
    <row r="436" spans="8:8" x14ac:dyDescent="0.2">
      <c r="H436" s="18"/>
    </row>
    <row r="437" spans="8:8" x14ac:dyDescent="0.2">
      <c r="H437" s="18"/>
    </row>
    <row r="438" spans="8:8" x14ac:dyDescent="0.2">
      <c r="H438" s="18"/>
    </row>
    <row r="439" spans="8:8" x14ac:dyDescent="0.2">
      <c r="H439" s="18"/>
    </row>
    <row r="440" spans="8:8" x14ac:dyDescent="0.2">
      <c r="H440" s="18"/>
    </row>
    <row r="441" spans="8:8" x14ac:dyDescent="0.2">
      <c r="H441" s="18"/>
    </row>
    <row r="442" spans="8:8" x14ac:dyDescent="0.2">
      <c r="H442" s="18"/>
    </row>
    <row r="443" spans="8:8" x14ac:dyDescent="0.2">
      <c r="H443" s="18"/>
    </row>
    <row r="444" spans="8:8" x14ac:dyDescent="0.2">
      <c r="H444" s="18"/>
    </row>
    <row r="445" spans="8:8" x14ac:dyDescent="0.2">
      <c r="H445" s="18"/>
    </row>
    <row r="446" spans="8:8" x14ac:dyDescent="0.2">
      <c r="H446" s="18"/>
    </row>
    <row r="447" spans="8:8" x14ac:dyDescent="0.2">
      <c r="H447" s="18"/>
    </row>
    <row r="448" spans="8:8" x14ac:dyDescent="0.2">
      <c r="H448" s="18"/>
    </row>
    <row r="449" spans="8:8" x14ac:dyDescent="0.2">
      <c r="H449" s="18"/>
    </row>
    <row r="450" spans="8:8" x14ac:dyDescent="0.2">
      <c r="H450" s="18"/>
    </row>
    <row r="451" spans="8:8" x14ac:dyDescent="0.2">
      <c r="H451" s="18"/>
    </row>
    <row r="452" spans="8:8" x14ac:dyDescent="0.2">
      <c r="H452" s="18"/>
    </row>
    <row r="453" spans="8:8" x14ac:dyDescent="0.2">
      <c r="H453" s="18"/>
    </row>
    <row r="454" spans="8:8" x14ac:dyDescent="0.2">
      <c r="H454" s="18"/>
    </row>
    <row r="455" spans="8:8" x14ac:dyDescent="0.2">
      <c r="H455" s="18"/>
    </row>
    <row r="456" spans="8:8" x14ac:dyDescent="0.2">
      <c r="H456" s="18"/>
    </row>
    <row r="457" spans="8:8" x14ac:dyDescent="0.2">
      <c r="H457" s="18"/>
    </row>
    <row r="458" spans="8:8" x14ac:dyDescent="0.2">
      <c r="H458" s="18"/>
    </row>
    <row r="459" spans="8:8" x14ac:dyDescent="0.2">
      <c r="H459" s="18"/>
    </row>
    <row r="460" spans="8:8" x14ac:dyDescent="0.2">
      <c r="H460" s="18"/>
    </row>
    <row r="461" spans="8:8" x14ac:dyDescent="0.2">
      <c r="H461" s="18"/>
    </row>
    <row r="462" spans="8:8" x14ac:dyDescent="0.2">
      <c r="H462" s="18"/>
    </row>
    <row r="463" spans="8:8" x14ac:dyDescent="0.2">
      <c r="H463" s="18"/>
    </row>
    <row r="464" spans="8:8" x14ac:dyDescent="0.2">
      <c r="H464" s="18"/>
    </row>
    <row r="465" spans="8:8" x14ac:dyDescent="0.2">
      <c r="H465" s="18"/>
    </row>
    <row r="466" spans="8:8" x14ac:dyDescent="0.2">
      <c r="H466" s="18"/>
    </row>
    <row r="467" spans="8:8" x14ac:dyDescent="0.2">
      <c r="H467" s="18"/>
    </row>
    <row r="468" spans="8:8" x14ac:dyDescent="0.2">
      <c r="H468" s="18"/>
    </row>
    <row r="469" spans="8:8" x14ac:dyDescent="0.2">
      <c r="H469" s="18"/>
    </row>
    <row r="470" spans="8:8" x14ac:dyDescent="0.2">
      <c r="H470" s="18"/>
    </row>
    <row r="471" spans="8:8" x14ac:dyDescent="0.2">
      <c r="H471" s="18"/>
    </row>
    <row r="472" spans="8:8" x14ac:dyDescent="0.2">
      <c r="H472" s="18"/>
    </row>
    <row r="473" spans="8:8" x14ac:dyDescent="0.2">
      <c r="H473" s="18"/>
    </row>
    <row r="474" spans="8:8" x14ac:dyDescent="0.2">
      <c r="H474" s="18"/>
    </row>
    <row r="475" spans="8:8" x14ac:dyDescent="0.2">
      <c r="H475" s="18"/>
    </row>
    <row r="476" spans="8:8" x14ac:dyDescent="0.2">
      <c r="H476" s="18"/>
    </row>
    <row r="477" spans="8:8" x14ac:dyDescent="0.2">
      <c r="H477" s="18"/>
    </row>
    <row r="478" spans="8:8" x14ac:dyDescent="0.2">
      <c r="H478" s="18"/>
    </row>
    <row r="479" spans="8:8" x14ac:dyDescent="0.2">
      <c r="H479" s="18"/>
    </row>
    <row r="480" spans="8:8" x14ac:dyDescent="0.2">
      <c r="H480" s="18"/>
    </row>
    <row r="481" spans="8:8" x14ac:dyDescent="0.2">
      <c r="H481" s="18"/>
    </row>
    <row r="482" spans="8:8" x14ac:dyDescent="0.2">
      <c r="H482" s="18"/>
    </row>
    <row r="483" spans="8:8" x14ac:dyDescent="0.2">
      <c r="H483" s="18"/>
    </row>
    <row r="484" spans="8:8" x14ac:dyDescent="0.2">
      <c r="H484" s="18"/>
    </row>
    <row r="485" spans="8:8" x14ac:dyDescent="0.2">
      <c r="H485" s="18"/>
    </row>
    <row r="486" spans="8:8" x14ac:dyDescent="0.2">
      <c r="H486" s="18"/>
    </row>
    <row r="487" spans="8:8" x14ac:dyDescent="0.2">
      <c r="H487" s="18"/>
    </row>
    <row r="488" spans="8:8" x14ac:dyDescent="0.2">
      <c r="H488" s="18"/>
    </row>
    <row r="489" spans="8:8" x14ac:dyDescent="0.2">
      <c r="H489" s="18"/>
    </row>
    <row r="490" spans="8:8" x14ac:dyDescent="0.2">
      <c r="H490" s="18"/>
    </row>
    <row r="491" spans="8:8" x14ac:dyDescent="0.2">
      <c r="H491" s="18"/>
    </row>
    <row r="492" spans="8:8" x14ac:dyDescent="0.2">
      <c r="H492" s="18"/>
    </row>
    <row r="493" spans="8:8" x14ac:dyDescent="0.2">
      <c r="H493" s="18"/>
    </row>
    <row r="494" spans="8:8" x14ac:dyDescent="0.2">
      <c r="H494" s="18"/>
    </row>
    <row r="495" spans="8:8" x14ac:dyDescent="0.2">
      <c r="H495" s="18"/>
    </row>
    <row r="496" spans="8:8" x14ac:dyDescent="0.2">
      <c r="H496" s="18"/>
    </row>
    <row r="497" spans="8:8" x14ac:dyDescent="0.2">
      <c r="H497" s="18"/>
    </row>
    <row r="498" spans="8:8" x14ac:dyDescent="0.2">
      <c r="H498" s="18"/>
    </row>
    <row r="499" spans="8:8" x14ac:dyDescent="0.2">
      <c r="H499" s="18"/>
    </row>
    <row r="500" spans="8:8" x14ac:dyDescent="0.2">
      <c r="H500" s="18"/>
    </row>
    <row r="501" spans="8:8" x14ac:dyDescent="0.2">
      <c r="H501" s="18"/>
    </row>
    <row r="502" spans="8:8" x14ac:dyDescent="0.2">
      <c r="H502" s="18"/>
    </row>
    <row r="503" spans="8:8" x14ac:dyDescent="0.2">
      <c r="H503" s="18"/>
    </row>
    <row r="504" spans="8:8" x14ac:dyDescent="0.2">
      <c r="H504" s="18"/>
    </row>
    <row r="505" spans="8:8" x14ac:dyDescent="0.2">
      <c r="H505" s="18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base</vt:lpstr>
      <vt:lpstr>Cof_estabilidad</vt:lpstr>
      <vt:lpstr>Muy estables</vt:lpstr>
      <vt:lpstr>Valdeacederas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DE LOS RIOS MOUVET</dc:creator>
  <cp:lastModifiedBy>CARLOS DE LOS RIOS MOUVET</cp:lastModifiedBy>
  <dcterms:created xsi:type="dcterms:W3CDTF">2025-06-07T14:36:25Z</dcterms:created>
  <dcterms:modified xsi:type="dcterms:W3CDTF">2025-06-09T17:36:55Z</dcterms:modified>
</cp:coreProperties>
</file>