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\Data\vehicle data\6-18-19\"/>
    </mc:Choice>
  </mc:AlternateContent>
  <bookViews>
    <workbookView xWindow="0" yWindow="0" windowWidth="19200" windowHeight="11460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8" l="1"/>
  <c r="H32" i="8"/>
  <c r="H31" i="8"/>
  <c r="H30" i="8"/>
  <c r="H29" i="8"/>
  <c r="H28" i="8"/>
  <c r="H27" i="8"/>
  <c r="H26" i="8"/>
  <c r="H25" i="8"/>
  <c r="H24" i="8"/>
  <c r="H23" i="8"/>
  <c r="H22" i="8"/>
  <c r="H17" i="8"/>
  <c r="H18" i="8"/>
  <c r="H19" i="8"/>
  <c r="H20" i="8"/>
  <c r="H21" i="8"/>
  <c r="H12" i="8"/>
  <c r="H13" i="8"/>
  <c r="H14" i="8"/>
  <c r="H16" i="8"/>
</calcChain>
</file>

<file path=xl/sharedStrings.xml><?xml version="1.0" encoding="utf-8"?>
<sst xmlns="http://schemas.openxmlformats.org/spreadsheetml/2006/main" count="7347" uniqueCount="292">
  <si>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</si>
  <si>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</si>
  <si>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</si>
  <si>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</si>
  <si>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</si>
  <si>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</si>
  <si>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</si>
  <si>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</si>
  <si>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</si>
  <si>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</si>
  <si>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</si>
  <si>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</si>
  <si>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</si>
  <si>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</si>
  <si>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</si>
  <si>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</si>
  <si>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</si>
  <si>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</si>
  <si>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</si>
  <si>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</si>
  <si>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</si>
  <si>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</si>
  <si>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</si>
  <si>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</si>
  <si>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</si>
  <si>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</si>
  <si>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</si>
  <si>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</si>
  <si>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</si>
  <si>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</si>
  <si>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</si>
  <si>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</si>
  <si>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</si>
  <si>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</si>
  <si>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</si>
  <si>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</si>
  <si>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</si>
  <si>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</si>
  <si>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</si>
  <si>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</si>
  <si>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</si>
  <si>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</si>
  <si>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</si>
  <si>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</si>
  <si>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</si>
  <si>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</si>
  <si>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</si>
  <si>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</si>
  <si>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</si>
  <si>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</si>
  <si>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</si>
  <si>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</si>
  <si>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</si>
  <si>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</si>
  <si>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</si>
  <si>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</si>
  <si>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</si>
  <si>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</si>
  <si>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</si>
  <si>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</si>
  <si>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</si>
  <si>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</si>
  <si>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</si>
  <si>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</si>
  <si>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</si>
  <si>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</si>
  <si>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</si>
  <si>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</si>
  <si>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</si>
  <si>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</si>
  <si>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</si>
  <si>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</si>
  <si>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</si>
  <si>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</si>
  <si>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</si>
  <si>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</si>
  <si>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</si>
  <si>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</si>
  <si>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</si>
  <si>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</si>
  <si>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</si>
  <si>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</si>
  <si>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</si>
  <si>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</si>
  <si>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</si>
  <si>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</si>
  <si>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</si>
  <si>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</si>
  <si>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</si>
  <si>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</si>
  <si>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</si>
  <si>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</si>
  <si>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</si>
  <si>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</si>
  <si>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</si>
  <si>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</si>
  <si>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</si>
  <si>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</si>
  <si>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</si>
  <si>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</si>
  <si>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</si>
  <si>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</si>
  <si>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</si>
  <si>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</si>
  <si>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</si>
  <si>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</si>
  <si>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</si>
  <si>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</si>
  <si>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</si>
  <si>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</si>
  <si>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</si>
  <si>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</si>
  <si>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</si>
  <si>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</si>
  <si>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</si>
  <si>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</si>
  <si>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</si>
  <si>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</si>
  <si>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</si>
  <si>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</si>
  <si>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</si>
  <si>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</si>
  <si>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</si>
  <si>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</si>
  <si>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</si>
  <si>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</si>
  <si>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</si>
  <si>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</si>
  <si>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</si>
  <si>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</si>
  <si>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</si>
  <si>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</si>
  <si>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</si>
  <si>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</si>
  <si>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</si>
  <si>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</si>
  <si>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</si>
  <si>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</si>
  <si>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</si>
  <si>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</si>
  <si>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</si>
  <si>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</si>
  <si>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</si>
  <si>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</si>
  <si>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</si>
  <si>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</si>
  <si>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</si>
  <si>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</si>
  <si>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</si>
  <si>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</si>
  <si>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</si>
  <si>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</si>
  <si>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</si>
  <si>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</si>
  <si>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</si>
  <si>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</si>
  <si>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</si>
  <si>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</si>
  <si>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</si>
  <si>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</si>
  <si>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</si>
  <si>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</si>
  <si>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</si>
  <si>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</si>
  <si>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</si>
  <si>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</si>
  <si>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</si>
  <si>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</si>
  <si>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</si>
  <si>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</si>
  <si>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</si>
  <si>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</si>
  <si>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</si>
  <si>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</si>
  <si>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</si>
  <si>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</si>
  <si>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</si>
  <si>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</si>
  <si>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</si>
  <si>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</si>
  <si>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</si>
  <si>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</si>
  <si>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</si>
  <si>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</si>
  <si>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</si>
  <si>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</si>
  <si>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</si>
  <si>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</si>
  <si>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</si>
  <si>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</si>
  <si>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</si>
  <si>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</si>
  <si>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</si>
  <si>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</si>
  <si>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</si>
  <si>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</si>
  <si>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</si>
  <si>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</si>
  <si>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</si>
  <si>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</si>
  <si>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</si>
  <si>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</si>
  <si>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</si>
  <si>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</si>
  <si>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</si>
  <si>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</si>
  <si>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</si>
  <si>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</si>
  <si>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</si>
  <si>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</si>
  <si>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</si>
  <si>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</si>
  <si>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</si>
  <si>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</si>
  <si>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</si>
  <si>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</si>
  <si>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</si>
  <si>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</si>
  <si>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</si>
  <si>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</si>
  <si>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</si>
  <si>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</si>
  <si>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</si>
  <si>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</si>
  <si>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</si>
  <si>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</si>
  <si>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</si>
  <si>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</si>
  <si>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</si>
  <si>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</si>
  <si>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</si>
  <si>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</si>
  <si>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</si>
  <si>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</si>
  <si>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</si>
  <si>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</si>
  <si>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</si>
  <si>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</si>
  <si>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</si>
  <si>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</si>
  <si>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</si>
  <si>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</si>
  <si>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</si>
  <si>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</si>
  <si>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</si>
  <si>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</si>
  <si>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</si>
  <si>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</si>
  <si>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</si>
  <si>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</si>
  <si>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</si>
  <si>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</si>
  <si>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</si>
  <si>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</si>
  <si>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</si>
  <si>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</si>
  <si>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</si>
  <si>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</si>
  <si>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:378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</si>
  <si>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</si>
  <si>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</si>
  <si>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</si>
  <si>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</si>
  <si>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</si>
  <si>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</si>
  <si>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</si>
  <si>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</si>
  <si>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</si>
  <si>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</si>
  <si>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</si>
  <si>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</si>
  <si>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</si>
  <si>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</si>
  <si>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</si>
  <si>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</si>
  <si>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bad</t>
  </si>
  <si>
    <t>Possibly bad*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</si>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</sst>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XFD10045"/>
  <sheetViews>
    <sheetView tabSelected="1" topLeftCell="A486" zoomScaleNormal="100" workbookViewId="0">
      <selection activeCell="F498" sqref="F498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5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198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279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289</v>
      </c>
    </row>
    <row r="596" spans="1:14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289</v>
      </c>
    </row>
    <row r="605" spans="1:14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x14ac:dyDescent="0.25">
      <c r="A610">
        <v>609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289</v>
      </c>
    </row>
    <row r="611" spans="1:14" x14ac:dyDescent="0.25">
      <c r="A611">
        <v>610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x14ac:dyDescent="0.25">
      <c r="A612">
        <v>611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x14ac:dyDescent="0.25">
      <c r="A613">
        <v>612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x14ac:dyDescent="0.25">
      <c r="A614">
        <v>613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x14ac:dyDescent="0.25">
      <c r="A615">
        <v>614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x14ac:dyDescent="0.25">
      <c r="A616">
        <v>615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289</v>
      </c>
    </row>
    <row r="617" spans="1:14" x14ac:dyDescent="0.25">
      <c r="A617">
        <v>616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x14ac:dyDescent="0.25">
      <c r="A618">
        <v>617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x14ac:dyDescent="0.25">
      <c r="A619">
        <v>618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x14ac:dyDescent="0.25">
      <c r="A620">
        <v>619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x14ac:dyDescent="0.25">
      <c r="A621">
        <v>620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289</v>
      </c>
    </row>
    <row r="622" spans="1:14" x14ac:dyDescent="0.25">
      <c r="A622">
        <v>621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x14ac:dyDescent="0.25">
      <c r="A623">
        <v>622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x14ac:dyDescent="0.25">
      <c r="A624">
        <v>623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x14ac:dyDescent="0.25">
      <c r="A625">
        <v>624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x14ac:dyDescent="0.25">
      <c r="A626">
        <v>625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x14ac:dyDescent="0.25">
      <c r="A627">
        <v>626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x14ac:dyDescent="0.25">
      <c r="A628">
        <v>627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x14ac:dyDescent="0.25">
      <c r="A629">
        <v>628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289</v>
      </c>
    </row>
    <row r="630" spans="1:14" x14ac:dyDescent="0.25">
      <c r="A630">
        <v>629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x14ac:dyDescent="0.25">
      <c r="A631">
        <v>630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x14ac:dyDescent="0.25">
      <c r="A632">
        <v>631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x14ac:dyDescent="0.25">
      <c r="A633">
        <v>632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x14ac:dyDescent="0.25">
      <c r="A634">
        <v>633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289</v>
      </c>
    </row>
    <row r="635" spans="1:14" x14ac:dyDescent="0.25">
      <c r="A635">
        <v>634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x14ac:dyDescent="0.25">
      <c r="A636">
        <v>635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x14ac:dyDescent="0.25">
      <c r="A637">
        <v>636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x14ac:dyDescent="0.25">
      <c r="A638">
        <v>637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x14ac:dyDescent="0.25">
      <c r="A639">
        <v>638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x14ac:dyDescent="0.25">
      <c r="A640">
        <v>639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 16384:16384" x14ac:dyDescent="0.25">
      <c r="A10001">
        <v>10000</v>
      </c>
      <c r="XFD10001" t="s">
        <v>250</v>
      </c>
    </row>
    <row r="10038" spans="16383:16384" x14ac:dyDescent="0.25">
      <c r="XFD10038" t="s">
        <v>250</v>
      </c>
    </row>
    <row r="10041" spans="16383:16384" x14ac:dyDescent="0.25">
      <c r="XFC10041" t="s">
        <v>250</v>
      </c>
    </row>
    <row r="10045" spans="16383:16384" x14ac:dyDescent="0.25">
      <c r="XFC10045" t="s">
        <v>250</v>
      </c>
    </row>
  </sheetData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Data!$J$2:$J$11</xm:f>
          </x14:formula1>
          <xm:sqref>B1:B1048576</xm:sqref>
        </x14:dataValidation>
        <x14:dataValidation type="list" allowBlank="1" showInputMessage="1" showErrorMessage="1">
          <x14:formula1>
            <xm:f>Data!$F$2:$F$3</xm:f>
          </x14:formula1>
          <xm:sqref>D1:D1048576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showWhiteSpace="0" view="pageLayout" topLeftCell="A630" zoomScaleNormal="100" workbookViewId="0">
      <selection activeCell="D499" sqref="D499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1.7109375" style="9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>
        <v>0.13472222222222222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258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259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260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262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262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263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264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261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265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266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277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277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278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277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277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153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290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291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Data!$F$2:$F$3</xm:f>
          </x14:formula1>
          <xm:sqref>L552 B1:B540 L1:L540 L578:L1048576 L542 L544 L546 L548 L550 N1:N556 L554:L556 L558:L569 B542:B1048576 L571:L574 N558:N1048576</xm:sqref>
        </x14:dataValidation>
        <x14:dataValidation type="list" allowBlank="1" showInputMessage="1" showErrorMessage="1">
          <x14:formula1>
            <xm:f>Data!$H$2:$H$6</xm:f>
          </x14:formula1>
          <xm:sqref>K1:K540 K542 K558:K1048576 K544:K556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35"/>
  <sheetViews>
    <sheetView view="pageLayout" topLeftCell="A121" zoomScaleNormal="100" workbookViewId="0">
      <selection activeCell="A136" sqref="A136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288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288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287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286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285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284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283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282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280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281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I33"/>
  <sheetViews>
    <sheetView topLeftCell="A4" workbookViewId="0">
      <selection activeCell="H15" sqref="H15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1" bestFit="1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9" x14ac:dyDescent="0.25">
      <c r="B5" t="s">
        <v>267</v>
      </c>
      <c r="C5" t="s">
        <v>273</v>
      </c>
      <c r="D5" t="s">
        <v>268</v>
      </c>
      <c r="E5" t="s">
        <v>274</v>
      </c>
      <c r="F5" t="s">
        <v>269</v>
      </c>
      <c r="G5" t="s">
        <v>270</v>
      </c>
      <c r="H5" t="s">
        <v>272</v>
      </c>
    </row>
    <row r="6" spans="2:9" x14ac:dyDescent="0.25">
      <c r="B6" t="s">
        <v>271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>
        <v>2460</v>
      </c>
    </row>
    <row r="7" spans="2:9" x14ac:dyDescent="0.25">
      <c r="B7" t="s">
        <v>271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>
        <v>5520</v>
      </c>
    </row>
    <row r="8" spans="2:9" x14ac:dyDescent="0.25">
      <c r="B8" t="s">
        <v>271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>
        <v>6240</v>
      </c>
    </row>
    <row r="9" spans="2:9" x14ac:dyDescent="0.25">
      <c r="B9" t="s">
        <v>271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>
        <v>48840</v>
      </c>
      <c r="I9" t="s">
        <v>275</v>
      </c>
    </row>
    <row r="10" spans="2:9" x14ac:dyDescent="0.25">
      <c r="B10" t="s">
        <v>271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>
        <v>2121</v>
      </c>
    </row>
    <row r="11" spans="2:9" x14ac:dyDescent="0.25">
      <c r="B11" t="s">
        <v>271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>
        <v>42420</v>
      </c>
      <c r="I11" t="s">
        <v>275</v>
      </c>
    </row>
    <row r="12" spans="2:9" x14ac:dyDescent="0.25">
      <c r="B12" t="s">
        <v>271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4">
        <f>93*60</f>
        <v>5580</v>
      </c>
    </row>
    <row r="13" spans="2:9" x14ac:dyDescent="0.25">
      <c r="B13" t="s">
        <v>271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>
        <f>90*60</f>
        <v>5400</v>
      </c>
    </row>
    <row r="14" spans="2:9" x14ac:dyDescent="0.25">
      <c r="B14" t="s">
        <v>271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>
        <f>2*3600+13*60</f>
        <v>7980</v>
      </c>
    </row>
    <row r="15" spans="2:9" x14ac:dyDescent="0.25">
      <c r="B15" t="s">
        <v>271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I15" t="s">
        <v>276</v>
      </c>
    </row>
    <row r="16" spans="2:9" x14ac:dyDescent="0.25">
      <c r="B16" t="s">
        <v>271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>
        <f>3600+24*60</f>
        <v>5040</v>
      </c>
    </row>
    <row r="17" spans="2:8" x14ac:dyDescent="0.25">
      <c r="B17" t="s">
        <v>271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>
        <f>2*3600+11*60</f>
        <v>7860</v>
      </c>
    </row>
    <row r="18" spans="2:8" x14ac:dyDescent="0.25">
      <c r="B18" t="s">
        <v>271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>
        <f>3600+6*60</f>
        <v>3960</v>
      </c>
    </row>
    <row r="19" spans="2:8" x14ac:dyDescent="0.25">
      <c r="B19" t="s">
        <v>271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5">
        <f t="shared" ref="H19:H21" si="0">(F19-D19)*86400</f>
        <v>4199.9999999999945</v>
      </c>
    </row>
    <row r="20" spans="2:8" x14ac:dyDescent="0.25">
      <c r="B20" t="s">
        <v>271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5">
        <f t="shared" si="0"/>
        <v>4620.0000000000027</v>
      </c>
    </row>
    <row r="21" spans="2:8" x14ac:dyDescent="0.25">
      <c r="B21" t="s">
        <v>271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5">
        <f t="shared" si="0"/>
        <v>7800.0000000000109</v>
      </c>
    </row>
    <row r="22" spans="2:8" x14ac:dyDescent="0.25">
      <c r="B22" t="s">
        <v>271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5">
        <f>2*3600+28*60</f>
        <v>8880</v>
      </c>
    </row>
    <row r="23" spans="2:8" x14ac:dyDescent="0.25">
      <c r="B23" t="s">
        <v>271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>
        <f>3600+29*60</f>
        <v>5340</v>
      </c>
    </row>
    <row r="24" spans="2:8" x14ac:dyDescent="0.25">
      <c r="B24" t="s">
        <v>271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>
        <f>52*60</f>
        <v>3120</v>
      </c>
    </row>
    <row r="25" spans="2:8" x14ac:dyDescent="0.25">
      <c r="B25" t="s">
        <v>271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>
        <f>16*60</f>
        <v>960</v>
      </c>
    </row>
    <row r="26" spans="2:8" x14ac:dyDescent="0.25">
      <c r="B26" t="s">
        <v>271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>
        <f>58*60</f>
        <v>3480</v>
      </c>
    </row>
    <row r="27" spans="2:8" x14ac:dyDescent="0.25">
      <c r="B27" t="s">
        <v>271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>
        <f>3600+7*60</f>
        <v>4020</v>
      </c>
    </row>
    <row r="28" spans="2:8" x14ac:dyDescent="0.25">
      <c r="B28" t="s">
        <v>271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>
        <f>3600+4*60</f>
        <v>3840</v>
      </c>
    </row>
    <row r="29" spans="2:8" x14ac:dyDescent="0.25">
      <c r="B29" t="s">
        <v>271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>
        <f>3600+11*60</f>
        <v>4260</v>
      </c>
    </row>
    <row r="30" spans="2:8" x14ac:dyDescent="0.25">
      <c r="B30" t="s">
        <v>271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>
        <f>2*3600+5*60</f>
        <v>7500</v>
      </c>
    </row>
    <row r="31" spans="2:8" x14ac:dyDescent="0.25">
      <c r="B31" t="s">
        <v>271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>
        <f>2*3600+54*60</f>
        <v>10440</v>
      </c>
    </row>
    <row r="32" spans="2:8" x14ac:dyDescent="0.25">
      <c r="B32" t="s">
        <v>271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>
        <f>3600+28*60</f>
        <v>5280</v>
      </c>
    </row>
    <row r="33" spans="2:8" x14ac:dyDescent="0.25">
      <c r="B33" t="s">
        <v>271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>
        <f>7200+600</f>
        <v>7800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L25" sqref="L25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1"/>
  <sheetViews>
    <sheetView workbookViewId="0">
      <selection activeCell="A5" sqref="A5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2019-06-18T21:17:44Z</dcterms:modified>
</cp:coreProperties>
</file>