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amugnai/Desktop/Spring 2022/SYE/SYE_spring2022/"/>
    </mc:Choice>
  </mc:AlternateContent>
  <xr:revisionPtr revIDLastSave="0" documentId="13_ncr:1_{E1A65AA3-1041-CB47-8465-97833A80949F}" xr6:coauthVersionLast="45" xr6:coauthVersionMax="45" xr10:uidLastSave="{00000000-0000-0000-0000-000000000000}"/>
  <bookViews>
    <workbookView xWindow="0" yWindow="460" windowWidth="28800" windowHeight="15860" xr2:uid="{6BEEF0CC-3BFA-F34B-B6A4-F2A8386DF928}"/>
  </bookViews>
  <sheets>
    <sheet name="Turnout observations" sheetId="1" r:id="rId1"/>
    <sheet name="Sheet1" sheetId="3" r:id="rId2"/>
    <sheet name="Horse Traits - Indoo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2" i="1"/>
  <c r="T3" i="1"/>
  <c r="T4" i="1"/>
  <c r="T5" i="1"/>
  <c r="T6" i="1"/>
  <c r="T7" i="1"/>
  <c r="T8" i="1"/>
  <c r="T9" i="1"/>
  <c r="T10" i="1"/>
  <c r="T11" i="1"/>
  <c r="T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12" i="1"/>
  <c r="T82" i="3" l="1"/>
  <c r="S82" i="3"/>
  <c r="T81" i="3"/>
  <c r="S81" i="3"/>
  <c r="T80" i="3"/>
  <c r="S80" i="3"/>
  <c r="T79" i="3"/>
  <c r="S79" i="3"/>
  <c r="T78" i="3"/>
  <c r="S78" i="3"/>
  <c r="T77" i="3"/>
  <c r="S77" i="3"/>
  <c r="T76" i="3"/>
  <c r="S76" i="3"/>
  <c r="T75" i="3"/>
  <c r="S75" i="3"/>
  <c r="T74" i="3"/>
  <c r="S74" i="3"/>
  <c r="T73" i="3"/>
  <c r="S73" i="3"/>
  <c r="T72" i="3"/>
  <c r="S72" i="3"/>
  <c r="T71" i="3"/>
  <c r="S71" i="3"/>
  <c r="T70" i="3"/>
  <c r="S70" i="3"/>
  <c r="T69" i="3"/>
  <c r="S69" i="3"/>
  <c r="T68" i="3"/>
  <c r="S68" i="3"/>
  <c r="T67" i="3"/>
  <c r="S67" i="3"/>
  <c r="T66" i="3"/>
  <c r="S66" i="3"/>
  <c r="T65" i="3"/>
  <c r="S65" i="3"/>
  <c r="T64" i="3"/>
  <c r="S64" i="3"/>
  <c r="T63" i="3"/>
  <c r="S63" i="3"/>
  <c r="T62" i="3"/>
  <c r="S62" i="3"/>
  <c r="T61" i="3"/>
  <c r="S61" i="3"/>
  <c r="T60" i="3"/>
  <c r="S60" i="3"/>
  <c r="T59" i="3"/>
  <c r="S59" i="3"/>
  <c r="T58" i="3"/>
  <c r="S58" i="3"/>
  <c r="T57" i="3"/>
  <c r="S57" i="3"/>
  <c r="T56" i="3"/>
  <c r="S56" i="3"/>
  <c r="T55" i="3"/>
  <c r="S55" i="3"/>
  <c r="T54" i="3"/>
  <c r="S54" i="3"/>
  <c r="T53" i="3"/>
  <c r="S53" i="3"/>
  <c r="T52" i="3"/>
  <c r="S52" i="3"/>
  <c r="T51" i="3"/>
  <c r="S51" i="3"/>
  <c r="T50" i="3"/>
  <c r="S50" i="3"/>
  <c r="T49" i="3"/>
  <c r="S49" i="3"/>
  <c r="T48" i="3"/>
  <c r="S48" i="3"/>
  <c r="T47" i="3"/>
  <c r="S47" i="3"/>
  <c r="T46" i="3"/>
  <c r="S46" i="3"/>
  <c r="T45" i="3"/>
  <c r="S45" i="3"/>
  <c r="T44" i="3"/>
  <c r="S44" i="3"/>
  <c r="T43" i="3"/>
  <c r="S43" i="3"/>
  <c r="T42" i="3"/>
  <c r="S42" i="3"/>
  <c r="T41" i="3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4" i="3"/>
</calcChain>
</file>

<file path=xl/sharedStrings.xml><?xml version="1.0" encoding="utf-8"?>
<sst xmlns="http://schemas.openxmlformats.org/spreadsheetml/2006/main" count="1088" uniqueCount="144">
  <si>
    <t>Horse</t>
  </si>
  <si>
    <t>Age</t>
  </si>
  <si>
    <t>social w/ other horses</t>
  </si>
  <si>
    <t>social w/ humans</t>
  </si>
  <si>
    <t>uncertain w/ new stimuli?</t>
  </si>
  <si>
    <t>aggressive w/ new stimlui</t>
  </si>
  <si>
    <t>aloof w/ new stimuli</t>
  </si>
  <si>
    <t>overall personality type</t>
  </si>
  <si>
    <t>aggressive or passive?</t>
  </si>
  <si>
    <t>Obi</t>
  </si>
  <si>
    <t>Monroe</t>
  </si>
  <si>
    <t>X</t>
  </si>
  <si>
    <t>roundpen</t>
  </si>
  <si>
    <t>frequent</t>
  </si>
  <si>
    <t>often</t>
  </si>
  <si>
    <t>Overall</t>
  </si>
  <si>
    <t>Lexington</t>
  </si>
  <si>
    <t>Milo</t>
  </si>
  <si>
    <t>Front right</t>
  </si>
  <si>
    <t>Front left</t>
  </si>
  <si>
    <t>rare</t>
  </si>
  <si>
    <t>Lucy</t>
  </si>
  <si>
    <t>Cenvia</t>
  </si>
  <si>
    <t>Bling</t>
  </si>
  <si>
    <t>Girls</t>
  </si>
  <si>
    <t>infrequent</t>
  </si>
  <si>
    <t xml:space="preserve">Juno </t>
  </si>
  <si>
    <t>Cheeto</t>
  </si>
  <si>
    <t>x</t>
  </si>
  <si>
    <t>Middle right</t>
  </si>
  <si>
    <t>Cecilia</t>
  </si>
  <si>
    <t>HR</t>
  </si>
  <si>
    <t>Ninja</t>
  </si>
  <si>
    <t>girls</t>
  </si>
  <si>
    <t xml:space="preserve">Cisco </t>
  </si>
  <si>
    <t>Oscar</t>
  </si>
  <si>
    <t>White ring</t>
  </si>
  <si>
    <t>Cortez</t>
  </si>
  <si>
    <t>Boys 2</t>
  </si>
  <si>
    <t>Mouse</t>
  </si>
  <si>
    <t>Boys 3</t>
  </si>
  <si>
    <t xml:space="preserve">Kirk </t>
  </si>
  <si>
    <t>Tucker</t>
  </si>
  <si>
    <t>Roxy</t>
  </si>
  <si>
    <t>Epsom</t>
  </si>
  <si>
    <t>Vox</t>
  </si>
  <si>
    <t>white ring</t>
  </si>
  <si>
    <t>Leopold</t>
  </si>
  <si>
    <t>medical</t>
  </si>
  <si>
    <t>Patches</t>
  </si>
  <si>
    <t>Logan</t>
  </si>
  <si>
    <t>hunt field</t>
  </si>
  <si>
    <t>Henry</t>
  </si>
  <si>
    <t xml:space="preserve">Vox </t>
  </si>
  <si>
    <t>Roundpen</t>
  </si>
  <si>
    <t>Alice</t>
  </si>
  <si>
    <t>middle right</t>
  </si>
  <si>
    <t>Francine</t>
  </si>
  <si>
    <t>Diablo</t>
  </si>
  <si>
    <t>Clancey</t>
  </si>
  <si>
    <t>Quin</t>
  </si>
  <si>
    <t>Juno</t>
  </si>
  <si>
    <t xml:space="preserve">Mouse </t>
  </si>
  <si>
    <t>Yes</t>
  </si>
  <si>
    <t>No</t>
  </si>
  <si>
    <t>Social</t>
  </si>
  <si>
    <t>Passive</t>
  </si>
  <si>
    <t>Aloof</t>
  </si>
  <si>
    <t>Ollie</t>
  </si>
  <si>
    <t>Maggie</t>
  </si>
  <si>
    <t>Medical</t>
  </si>
  <si>
    <t>Falco</t>
  </si>
  <si>
    <t>Cheers</t>
  </si>
  <si>
    <t>Pretzel</t>
  </si>
  <si>
    <t>Fearful</t>
  </si>
  <si>
    <t>Challenging</t>
  </si>
  <si>
    <t>Aggressive</t>
  </si>
  <si>
    <t>Social - Passive</t>
  </si>
  <si>
    <t>Aloof - Aggressive</t>
  </si>
  <si>
    <t>Fearful - Passive</t>
  </si>
  <si>
    <t>Social - Aggressive</t>
  </si>
  <si>
    <t>Aloof - Passive</t>
  </si>
  <si>
    <t>Challenging - Passive</t>
  </si>
  <si>
    <t>Challenging - Aggressive</t>
  </si>
  <si>
    <t>Nova</t>
  </si>
  <si>
    <t>Krik</t>
  </si>
  <si>
    <t>Time_observed(minutes)</t>
  </si>
  <si>
    <t>Time_of_day</t>
  </si>
  <si>
    <t>Personality</t>
  </si>
  <si>
    <t>Date</t>
  </si>
  <si>
    <t>Flymask</t>
  </si>
  <si>
    <t>Flysheet</t>
  </si>
  <si>
    <t>Type_of_turnout</t>
  </si>
  <si>
    <t>frequency_of_tail_swishes</t>
  </si>
  <si>
    <t xml:space="preserve">Minutes_grazing </t>
  </si>
  <si>
    <t>Dialated_nostrils</t>
  </si>
  <si>
    <t>Rigid_body_posture</t>
  </si>
  <si>
    <t>minutes_spent_pacing</t>
  </si>
  <si>
    <t>number_whinnies</t>
  </si>
  <si>
    <t>number_positive_interactions_w/friends</t>
  </si>
  <si>
    <t>number_negative_interactions_w/friends</t>
  </si>
  <si>
    <t>time_layingdown</t>
  </si>
  <si>
    <t>Total(-)signs</t>
  </si>
  <si>
    <t>Total(+)signs</t>
  </si>
  <si>
    <t>10-10:30a.m.</t>
  </si>
  <si>
    <t>11:30-12p.m.</t>
  </si>
  <si>
    <t>7:30-8p.m.</t>
  </si>
  <si>
    <t>7-7:30a.m.</t>
  </si>
  <si>
    <t>11-11:30a.m.</t>
  </si>
  <si>
    <t>4:30-5p.m.</t>
  </si>
  <si>
    <t>7:30-8a.m.</t>
  </si>
  <si>
    <t>9-9:30a.m.</t>
  </si>
  <si>
    <t>10:30-11a.m.</t>
  </si>
  <si>
    <t>9:30-10a.m.</t>
  </si>
  <si>
    <t>6:30-7p.m.</t>
  </si>
  <si>
    <t>12-12:30p.m.</t>
  </si>
  <si>
    <t>5:30-6p.m.</t>
  </si>
  <si>
    <t>1-1:30p.m.</t>
  </si>
  <si>
    <t>1:30-2p.m.</t>
  </si>
  <si>
    <t>2-2:30p.m.</t>
  </si>
  <si>
    <t>12:30-1p.m.</t>
  </si>
  <si>
    <t>3-3:30p.m.</t>
  </si>
  <si>
    <t>Group</t>
  </si>
  <si>
    <t>Totalpositivesigns</t>
  </si>
  <si>
    <t>Totalnegativesigns</t>
  </si>
  <si>
    <t>Huntfield</t>
  </si>
  <si>
    <t>A.M./P.M.</t>
  </si>
  <si>
    <t>10-10:30</t>
  </si>
  <si>
    <t>a.m.</t>
  </si>
  <si>
    <t>11:30-12</t>
  </si>
  <si>
    <t>7:30-8</t>
  </si>
  <si>
    <t>p.m.</t>
  </si>
  <si>
    <t>7-7:30</t>
  </si>
  <si>
    <t>11-11:30</t>
  </si>
  <si>
    <t>9-9:30</t>
  </si>
  <si>
    <t>10:30-11</t>
  </si>
  <si>
    <t>9:30-10</t>
  </si>
  <si>
    <t>6:30-7</t>
  </si>
  <si>
    <t>12-12:30</t>
  </si>
  <si>
    <t>5:30-6</t>
  </si>
  <si>
    <t>1-1:30</t>
  </si>
  <si>
    <t>1:30-2</t>
  </si>
  <si>
    <t>2-2:30</t>
  </si>
  <si>
    <t>3-3:30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</si>
</sst>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16" fontId="0" fillId="0" borderId="0" xfId="0" applyNumberFormat="1"/>
    <xf numFmtId="20" fontId="0" fillId="0" borderId="0" xfId="0" applyNumberFormat="1"/>
    <xf numFmtId="14" fontId="0" fillId="0" borderId="0" xfId="0" applyNumberFormat="1"/>
    <xf numFmtId="0" fontId="4" fillId="5" borderId="0" xfId="3" applyFont="1" applyFill="1"/>
    <xf numFmtId="0" fontId="0" fillId="0" borderId="0" xfId="0" applyFill="1"/>
    <xf numFmtId="0" fontId="0" fillId="0" borderId="0" xfId="0" applyFont="1"/>
    <xf numFmtId="0" fontId="0" fillId="5" borderId="0" xfId="1" applyFont="1" applyFill="1"/>
    <xf numFmtId="0" fontId="0" fillId="5" borderId="0" xfId="3" applyFont="1" applyFill="1"/>
    <xf numFmtId="0" fontId="0" fillId="6" borderId="0" xfId="0" applyFont="1" applyFill="1"/>
    <xf numFmtId="0" fontId="0" fillId="0" borderId="0" xfId="0" applyFont="1" applyFill="1"/>
    <xf numFmtId="0" fontId="0" fillId="6" borderId="0" xfId="2" applyFont="1" applyFill="1"/>
    <xf numFmtId="0" fontId="0" fillId="0" borderId="0" xfId="0" quotePrefix="1" applyNumberFormat="1"/>
    <xf numFmtId="0" fontId="2" fillId="0" borderId="0" xfId="2" applyFill="1"/>
    <xf numFmtId="0" fontId="1" fillId="0" borderId="0" xfId="1" applyFill="1"/>
    <xf numFmtId="0" fontId="3" fillId="0" borderId="0" xfId="3" applyFill="1"/>
  </cellXfs>
  <cellStyles count="4">
    <cellStyle name="Accent5" xfId="3" builtinId="45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FC5D-9962-BA42-A40D-DF7A3C038E19}">
  <dimension ref="A1:AA60"/>
  <sheetViews>
    <sheetView tabSelected="1" topLeftCell="Q42" workbookViewId="0">
      <selection activeCell="W61" sqref="W61"/>
    </sheetView>
  </sheetViews>
  <sheetFormatPr baseColWidth="10" defaultRowHeight="16" x14ac:dyDescent="0.2"/>
  <sheetData>
    <row r="1" spans="1:27" x14ac:dyDescent="0.2">
      <c r="A1" t="s">
        <v>0</v>
      </c>
      <c r="B1" t="s">
        <v>86</v>
      </c>
      <c r="C1" t="s">
        <v>87</v>
      </c>
      <c r="D1" t="s">
        <v>1</v>
      </c>
      <c r="E1" t="s">
        <v>88</v>
      </c>
      <c r="F1" t="s">
        <v>89</v>
      </c>
      <c r="G1" t="s">
        <v>90</v>
      </c>
      <c r="H1" t="s">
        <v>91</v>
      </c>
      <c r="I1" t="s">
        <v>122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123</v>
      </c>
      <c r="U1" t="s">
        <v>124</v>
      </c>
      <c r="V1" t="s">
        <v>15</v>
      </c>
      <c r="W1" t="s">
        <v>126</v>
      </c>
      <c r="AA1" s="13"/>
    </row>
    <row r="2" spans="1:27" x14ac:dyDescent="0.2">
      <c r="A2" t="s">
        <v>9</v>
      </c>
      <c r="B2">
        <v>30</v>
      </c>
      <c r="C2" t="s">
        <v>127</v>
      </c>
      <c r="D2" s="12">
        <v>24</v>
      </c>
      <c r="E2" s="1" t="s">
        <v>77</v>
      </c>
      <c r="F2" s="1">
        <v>44438</v>
      </c>
      <c r="G2" t="s">
        <v>28</v>
      </c>
      <c r="H2" t="s">
        <v>28</v>
      </c>
      <c r="J2" t="s">
        <v>54</v>
      </c>
      <c r="K2" t="s">
        <v>13</v>
      </c>
      <c r="L2">
        <v>20</v>
      </c>
      <c r="M2">
        <v>1</v>
      </c>
      <c r="N2">
        <v>2</v>
      </c>
      <c r="O2">
        <v>10</v>
      </c>
      <c r="P2">
        <v>1</v>
      </c>
      <c r="Q2">
        <v>0</v>
      </c>
      <c r="R2">
        <v>1</v>
      </c>
      <c r="S2">
        <v>0</v>
      </c>
      <c r="T2">
        <f>SUM(L2,Q2,S2)</f>
        <v>20</v>
      </c>
      <c r="U2">
        <f>SUM(M2,N2,O2,P2,R2)</f>
        <v>15</v>
      </c>
      <c r="V2">
        <v>1</v>
      </c>
      <c r="W2" t="s">
        <v>128</v>
      </c>
      <c r="AA2" s="14"/>
    </row>
    <row r="3" spans="1:27" x14ac:dyDescent="0.2">
      <c r="A3" t="s">
        <v>10</v>
      </c>
      <c r="B3">
        <v>30</v>
      </c>
      <c r="C3" t="s">
        <v>127</v>
      </c>
      <c r="D3" s="12">
        <v>12</v>
      </c>
      <c r="E3" s="1" t="s">
        <v>78</v>
      </c>
      <c r="F3" s="1">
        <v>44438</v>
      </c>
      <c r="G3" t="s">
        <v>28</v>
      </c>
      <c r="H3" t="s">
        <v>28</v>
      </c>
      <c r="J3" t="s">
        <v>54</v>
      </c>
      <c r="K3" t="s">
        <v>14</v>
      </c>
      <c r="L3">
        <v>28</v>
      </c>
      <c r="M3">
        <v>1</v>
      </c>
      <c r="N3">
        <v>1</v>
      </c>
      <c r="O3">
        <v>2</v>
      </c>
      <c r="P3">
        <v>1</v>
      </c>
      <c r="Q3">
        <v>0</v>
      </c>
      <c r="R3">
        <v>1</v>
      </c>
      <c r="S3">
        <v>0</v>
      </c>
      <c r="T3">
        <f t="shared" ref="T3:T11" si="0">SUM(L3,Q3,S3)</f>
        <v>28</v>
      </c>
      <c r="U3">
        <f t="shared" ref="U3:U60" si="1">SUM(M3,N3,O3,P3,R3)</f>
        <v>6</v>
      </c>
      <c r="V3">
        <v>20</v>
      </c>
      <c r="W3" t="s">
        <v>128</v>
      </c>
      <c r="AA3" s="15"/>
    </row>
    <row r="4" spans="1:27" x14ac:dyDescent="0.2">
      <c r="A4" s="6" t="s">
        <v>17</v>
      </c>
      <c r="B4">
        <v>30</v>
      </c>
      <c r="C4" s="2" t="s">
        <v>129</v>
      </c>
      <c r="D4" s="12">
        <v>5</v>
      </c>
      <c r="E4" s="1" t="s">
        <v>79</v>
      </c>
      <c r="F4" s="1">
        <v>44440</v>
      </c>
      <c r="G4" t="s">
        <v>28</v>
      </c>
      <c r="H4" t="s">
        <v>28</v>
      </c>
      <c r="J4" t="s">
        <v>19</v>
      </c>
      <c r="K4" t="s">
        <v>20</v>
      </c>
      <c r="L4">
        <v>20</v>
      </c>
      <c r="M4">
        <v>2</v>
      </c>
      <c r="N4">
        <v>2</v>
      </c>
      <c r="O4">
        <v>10</v>
      </c>
      <c r="P4">
        <v>0</v>
      </c>
      <c r="Q4">
        <v>0</v>
      </c>
      <c r="R4">
        <v>0</v>
      </c>
      <c r="S4">
        <v>0</v>
      </c>
      <c r="T4">
        <f t="shared" si="0"/>
        <v>20</v>
      </c>
      <c r="U4">
        <f t="shared" si="1"/>
        <v>14</v>
      </c>
      <c r="V4">
        <v>10</v>
      </c>
      <c r="W4" t="s">
        <v>131</v>
      </c>
    </row>
    <row r="5" spans="1:27" x14ac:dyDescent="0.2">
      <c r="A5" s="11" t="s">
        <v>21</v>
      </c>
      <c r="B5">
        <v>30</v>
      </c>
      <c r="C5" t="s">
        <v>130</v>
      </c>
      <c r="D5" s="12">
        <v>9</v>
      </c>
      <c r="E5" s="3" t="s">
        <v>80</v>
      </c>
      <c r="F5" s="3">
        <v>44440</v>
      </c>
      <c r="G5" t="s">
        <v>28</v>
      </c>
      <c r="I5" t="s">
        <v>28</v>
      </c>
      <c r="J5" t="s">
        <v>24</v>
      </c>
      <c r="K5" t="s">
        <v>25</v>
      </c>
      <c r="L5">
        <v>30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f t="shared" si="0"/>
        <v>32</v>
      </c>
      <c r="U5">
        <f t="shared" si="1"/>
        <v>0</v>
      </c>
      <c r="V5">
        <v>34</v>
      </c>
      <c r="W5" t="s">
        <v>131</v>
      </c>
    </row>
    <row r="6" spans="1:27" x14ac:dyDescent="0.2">
      <c r="A6" s="11" t="s">
        <v>22</v>
      </c>
      <c r="B6">
        <v>30</v>
      </c>
      <c r="C6" t="s">
        <v>130</v>
      </c>
      <c r="D6" s="12">
        <v>12</v>
      </c>
      <c r="E6" s="3" t="s">
        <v>81</v>
      </c>
      <c r="F6" s="3">
        <v>44440</v>
      </c>
      <c r="G6" t="s">
        <v>28</v>
      </c>
      <c r="I6" t="s">
        <v>28</v>
      </c>
      <c r="J6" t="s">
        <v>24</v>
      </c>
      <c r="K6" t="s">
        <v>25</v>
      </c>
      <c r="L6">
        <v>30</v>
      </c>
      <c r="M6">
        <v>0</v>
      </c>
      <c r="N6">
        <v>0</v>
      </c>
      <c r="O6">
        <v>0</v>
      </c>
      <c r="P6">
        <v>0</v>
      </c>
      <c r="Q6">
        <v>3</v>
      </c>
      <c r="R6">
        <v>1</v>
      </c>
      <c r="S6">
        <v>0</v>
      </c>
      <c r="T6">
        <f t="shared" si="0"/>
        <v>33</v>
      </c>
      <c r="U6">
        <f t="shared" si="1"/>
        <v>1</v>
      </c>
      <c r="V6">
        <v>34</v>
      </c>
      <c r="W6" t="s">
        <v>131</v>
      </c>
    </row>
    <row r="7" spans="1:27" x14ac:dyDescent="0.2">
      <c r="A7" s="11" t="s">
        <v>23</v>
      </c>
      <c r="B7">
        <v>30</v>
      </c>
      <c r="C7" t="s">
        <v>130</v>
      </c>
      <c r="D7" s="12">
        <v>25</v>
      </c>
      <c r="E7" s="3" t="s">
        <v>81</v>
      </c>
      <c r="F7" s="3">
        <v>44440</v>
      </c>
      <c r="I7" t="s">
        <v>28</v>
      </c>
      <c r="J7" t="s">
        <v>24</v>
      </c>
      <c r="K7" t="s">
        <v>14</v>
      </c>
      <c r="L7">
        <v>30</v>
      </c>
      <c r="M7">
        <v>0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f t="shared" si="0"/>
        <v>32</v>
      </c>
      <c r="U7">
        <f t="shared" si="1"/>
        <v>1</v>
      </c>
      <c r="V7">
        <v>33</v>
      </c>
      <c r="W7" t="s">
        <v>131</v>
      </c>
    </row>
    <row r="8" spans="1:27" x14ac:dyDescent="0.2">
      <c r="A8" s="6" t="s">
        <v>26</v>
      </c>
      <c r="B8">
        <v>30</v>
      </c>
      <c r="C8" t="s">
        <v>132</v>
      </c>
      <c r="D8" s="12">
        <v>17</v>
      </c>
      <c r="E8" s="1" t="s">
        <v>77</v>
      </c>
      <c r="F8" s="1">
        <v>44441</v>
      </c>
      <c r="G8" t="s">
        <v>28</v>
      </c>
      <c r="J8" t="s">
        <v>29</v>
      </c>
      <c r="K8" t="s">
        <v>20</v>
      </c>
      <c r="L8">
        <v>28</v>
      </c>
      <c r="M8">
        <v>0</v>
      </c>
      <c r="N8">
        <v>0</v>
      </c>
      <c r="O8">
        <v>2</v>
      </c>
      <c r="P8">
        <v>1</v>
      </c>
      <c r="Q8">
        <v>2</v>
      </c>
      <c r="R8">
        <v>0</v>
      </c>
      <c r="S8">
        <v>0</v>
      </c>
      <c r="T8">
        <f t="shared" si="0"/>
        <v>30</v>
      </c>
      <c r="U8">
        <f t="shared" si="1"/>
        <v>3</v>
      </c>
      <c r="V8">
        <v>31</v>
      </c>
      <c r="W8" t="s">
        <v>128</v>
      </c>
    </row>
    <row r="9" spans="1:27" x14ac:dyDescent="0.2">
      <c r="A9" t="s">
        <v>27</v>
      </c>
      <c r="B9">
        <v>30</v>
      </c>
      <c r="C9" t="s">
        <v>132</v>
      </c>
      <c r="D9" s="12">
        <v>10</v>
      </c>
      <c r="E9" s="1" t="s">
        <v>82</v>
      </c>
      <c r="F9" s="1">
        <v>44441</v>
      </c>
      <c r="G9" t="s">
        <v>28</v>
      </c>
      <c r="J9" t="s">
        <v>19</v>
      </c>
      <c r="K9" t="s">
        <v>20</v>
      </c>
      <c r="L9">
        <v>22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8</v>
      </c>
      <c r="T9">
        <f t="shared" si="0"/>
        <v>30</v>
      </c>
      <c r="U9">
        <f t="shared" si="1"/>
        <v>0</v>
      </c>
      <c r="V9">
        <v>34</v>
      </c>
      <c r="W9" t="s">
        <v>128</v>
      </c>
    </row>
    <row r="10" spans="1:27" x14ac:dyDescent="0.2">
      <c r="A10" s="4" t="s">
        <v>9</v>
      </c>
      <c r="B10">
        <v>30</v>
      </c>
      <c r="C10" t="s">
        <v>133</v>
      </c>
      <c r="D10" s="12">
        <v>24</v>
      </c>
      <c r="E10" s="1" t="s">
        <v>77</v>
      </c>
      <c r="F10" s="1">
        <v>44442</v>
      </c>
      <c r="G10" t="s">
        <v>28</v>
      </c>
      <c r="H10" t="s">
        <v>28</v>
      </c>
      <c r="J10" t="s">
        <v>54</v>
      </c>
      <c r="K10" t="s">
        <v>14</v>
      </c>
      <c r="L10">
        <v>23</v>
      </c>
      <c r="M10">
        <v>1</v>
      </c>
      <c r="N10">
        <v>1</v>
      </c>
      <c r="O10">
        <v>7</v>
      </c>
      <c r="P10">
        <v>0</v>
      </c>
      <c r="Q10">
        <v>0</v>
      </c>
      <c r="R10">
        <v>0</v>
      </c>
      <c r="S10">
        <v>0</v>
      </c>
      <c r="T10">
        <f t="shared" si="0"/>
        <v>23</v>
      </c>
      <c r="U10">
        <f t="shared" si="1"/>
        <v>9</v>
      </c>
      <c r="V10">
        <v>12</v>
      </c>
      <c r="W10" t="s">
        <v>128</v>
      </c>
    </row>
    <row r="11" spans="1:27" x14ac:dyDescent="0.2">
      <c r="A11" s="11" t="s">
        <v>21</v>
      </c>
      <c r="B11">
        <v>30</v>
      </c>
      <c r="C11" t="s">
        <v>130</v>
      </c>
      <c r="D11" s="12">
        <v>9</v>
      </c>
      <c r="E11" s="3" t="s">
        <v>80</v>
      </c>
      <c r="F11" s="3">
        <v>44446</v>
      </c>
      <c r="G11" t="s">
        <v>28</v>
      </c>
      <c r="I11" t="s">
        <v>28</v>
      </c>
      <c r="J11" t="s">
        <v>24</v>
      </c>
      <c r="K11" t="s">
        <v>14</v>
      </c>
      <c r="L11">
        <v>30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f t="shared" si="0"/>
        <v>32</v>
      </c>
      <c r="U11">
        <f t="shared" si="1"/>
        <v>0</v>
      </c>
      <c r="V11">
        <v>30</v>
      </c>
      <c r="W11" t="s">
        <v>128</v>
      </c>
    </row>
    <row r="12" spans="1:27" x14ac:dyDescent="0.2">
      <c r="A12" s="11" t="s">
        <v>22</v>
      </c>
      <c r="B12">
        <v>30</v>
      </c>
      <c r="C12" t="s">
        <v>130</v>
      </c>
      <c r="D12" s="12">
        <v>12</v>
      </c>
      <c r="E12" s="3" t="s">
        <v>81</v>
      </c>
      <c r="F12" s="3">
        <v>44446</v>
      </c>
      <c r="G12" t="s">
        <v>28</v>
      </c>
      <c r="I12" t="s">
        <v>28</v>
      </c>
      <c r="J12" t="s">
        <v>24</v>
      </c>
      <c r="K12" t="s">
        <v>14</v>
      </c>
      <c r="L12">
        <v>30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f>SUM(L12,Q12,S12)</f>
        <v>31</v>
      </c>
      <c r="U12">
        <f t="shared" si="1"/>
        <v>0</v>
      </c>
      <c r="V12">
        <v>29</v>
      </c>
      <c r="W12" t="s">
        <v>128</v>
      </c>
    </row>
    <row r="13" spans="1:27" x14ac:dyDescent="0.2">
      <c r="A13" s="11" t="s">
        <v>23</v>
      </c>
      <c r="B13">
        <v>30</v>
      </c>
      <c r="C13" t="s">
        <v>130</v>
      </c>
      <c r="D13" s="12">
        <v>25</v>
      </c>
      <c r="E13" s="3" t="s">
        <v>81</v>
      </c>
      <c r="F13" s="3">
        <v>44446</v>
      </c>
      <c r="I13" t="s">
        <v>28</v>
      </c>
      <c r="J13" t="s">
        <v>24</v>
      </c>
      <c r="K13" t="s">
        <v>13</v>
      </c>
      <c r="L13">
        <v>30</v>
      </c>
      <c r="M13">
        <v>0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f t="shared" ref="T13:T60" si="2">SUM(L13,Q13,S13)</f>
        <v>33</v>
      </c>
      <c r="U13">
        <f t="shared" si="1"/>
        <v>0</v>
      </c>
      <c r="V13">
        <v>29</v>
      </c>
      <c r="W13" t="s">
        <v>128</v>
      </c>
    </row>
    <row r="14" spans="1:27" x14ac:dyDescent="0.2">
      <c r="A14" s="6" t="s">
        <v>35</v>
      </c>
      <c r="B14">
        <v>30</v>
      </c>
      <c r="C14" t="s">
        <v>127</v>
      </c>
      <c r="D14" s="12">
        <v>22</v>
      </c>
      <c r="E14" s="3" t="s">
        <v>81</v>
      </c>
      <c r="F14" s="3">
        <v>44447</v>
      </c>
      <c r="G14" t="s">
        <v>28</v>
      </c>
      <c r="H14" t="s">
        <v>28</v>
      </c>
      <c r="J14" t="s">
        <v>36</v>
      </c>
      <c r="K14" t="s">
        <v>25</v>
      </c>
      <c r="L14">
        <v>30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2"/>
        <v>30</v>
      </c>
      <c r="U14">
        <f t="shared" si="1"/>
        <v>0</v>
      </c>
      <c r="V14">
        <v>32</v>
      </c>
      <c r="W14" t="s">
        <v>128</v>
      </c>
    </row>
    <row r="15" spans="1:27" x14ac:dyDescent="0.2">
      <c r="A15" s="6" t="s">
        <v>39</v>
      </c>
      <c r="B15">
        <v>30</v>
      </c>
      <c r="C15" t="s">
        <v>134</v>
      </c>
      <c r="D15" s="12">
        <v>24</v>
      </c>
      <c r="E15" s="3" t="s">
        <v>81</v>
      </c>
      <c r="F15" s="3">
        <v>44448</v>
      </c>
      <c r="G15" t="s">
        <v>28</v>
      </c>
      <c r="H15" t="s">
        <v>28</v>
      </c>
      <c r="J15" t="s">
        <v>38</v>
      </c>
      <c r="K15" t="s">
        <v>20</v>
      </c>
      <c r="L15">
        <v>25</v>
      </c>
      <c r="M15">
        <v>0</v>
      </c>
      <c r="N15">
        <v>0</v>
      </c>
      <c r="O15">
        <v>5</v>
      </c>
      <c r="P15">
        <v>1</v>
      </c>
      <c r="Q15">
        <v>0</v>
      </c>
      <c r="R15">
        <v>0</v>
      </c>
      <c r="S15">
        <v>0</v>
      </c>
      <c r="T15">
        <f t="shared" si="2"/>
        <v>25</v>
      </c>
      <c r="U15">
        <f t="shared" si="1"/>
        <v>6</v>
      </c>
      <c r="V15">
        <v>23</v>
      </c>
      <c r="W15" t="s">
        <v>128</v>
      </c>
    </row>
    <row r="16" spans="1:27" x14ac:dyDescent="0.2">
      <c r="A16" s="6" t="s">
        <v>37</v>
      </c>
      <c r="B16">
        <v>30</v>
      </c>
      <c r="C16" t="s">
        <v>134</v>
      </c>
      <c r="D16" s="12">
        <v>18</v>
      </c>
      <c r="E16" s="3" t="s">
        <v>77</v>
      </c>
      <c r="F16" s="3">
        <v>44448</v>
      </c>
      <c r="G16" t="s">
        <v>28</v>
      </c>
      <c r="J16" t="s">
        <v>40</v>
      </c>
      <c r="K16" t="s">
        <v>25</v>
      </c>
      <c r="L16">
        <v>30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2"/>
        <v>30</v>
      </c>
      <c r="U16">
        <f t="shared" si="1"/>
        <v>0</v>
      </c>
      <c r="V16">
        <v>32</v>
      </c>
      <c r="W16" t="s">
        <v>128</v>
      </c>
    </row>
    <row r="17" spans="1:23" x14ac:dyDescent="0.2">
      <c r="A17" s="11" t="s">
        <v>41</v>
      </c>
      <c r="B17">
        <v>30</v>
      </c>
      <c r="C17" t="s">
        <v>135</v>
      </c>
      <c r="D17" s="12">
        <v>22</v>
      </c>
      <c r="E17" s="1" t="s">
        <v>80</v>
      </c>
      <c r="F17" s="3">
        <v>44449</v>
      </c>
      <c r="G17" t="s">
        <v>28</v>
      </c>
      <c r="H17" t="s">
        <v>28</v>
      </c>
      <c r="I17" t="s">
        <v>28</v>
      </c>
      <c r="J17" t="s">
        <v>24</v>
      </c>
      <c r="K17" t="s">
        <v>20</v>
      </c>
      <c r="L17">
        <v>24</v>
      </c>
      <c r="M17">
        <v>0</v>
      </c>
      <c r="N17">
        <v>0</v>
      </c>
      <c r="O17">
        <v>0</v>
      </c>
      <c r="P17">
        <v>0</v>
      </c>
      <c r="Q17">
        <v>5</v>
      </c>
      <c r="R17">
        <v>0</v>
      </c>
      <c r="S17">
        <v>0</v>
      </c>
      <c r="T17">
        <f t="shared" si="2"/>
        <v>29</v>
      </c>
      <c r="U17">
        <f t="shared" si="1"/>
        <v>0</v>
      </c>
      <c r="V17">
        <v>33</v>
      </c>
      <c r="W17" t="s">
        <v>128</v>
      </c>
    </row>
    <row r="18" spans="1:23" x14ac:dyDescent="0.2">
      <c r="A18" s="11" t="s">
        <v>42</v>
      </c>
      <c r="B18">
        <v>30</v>
      </c>
      <c r="C18" t="s">
        <v>135</v>
      </c>
      <c r="D18" s="12">
        <v>28</v>
      </c>
      <c r="E18" s="3" t="s">
        <v>81</v>
      </c>
      <c r="F18" s="1">
        <v>44449</v>
      </c>
      <c r="I18" t="s">
        <v>28</v>
      </c>
      <c r="J18" t="s">
        <v>24</v>
      </c>
      <c r="K18" t="s">
        <v>25</v>
      </c>
      <c r="L18">
        <v>24</v>
      </c>
      <c r="M18">
        <v>0</v>
      </c>
      <c r="N18">
        <v>0</v>
      </c>
      <c r="O18">
        <v>0</v>
      </c>
      <c r="P18">
        <v>0</v>
      </c>
      <c r="Q18">
        <v>5</v>
      </c>
      <c r="R18">
        <v>0</v>
      </c>
      <c r="S18">
        <v>0</v>
      </c>
      <c r="T18">
        <f t="shared" si="2"/>
        <v>29</v>
      </c>
      <c r="U18">
        <f t="shared" si="1"/>
        <v>0</v>
      </c>
      <c r="V18">
        <v>31</v>
      </c>
      <c r="W18" t="s">
        <v>128</v>
      </c>
    </row>
    <row r="19" spans="1:23" x14ac:dyDescent="0.2">
      <c r="A19" s="7" t="s">
        <v>9</v>
      </c>
      <c r="B19">
        <v>30</v>
      </c>
      <c r="C19" t="s">
        <v>136</v>
      </c>
      <c r="D19" s="12">
        <v>24</v>
      </c>
      <c r="E19" s="3" t="s">
        <v>77</v>
      </c>
      <c r="F19" s="3">
        <v>44453</v>
      </c>
      <c r="G19" t="s">
        <v>28</v>
      </c>
      <c r="H19" t="s">
        <v>28</v>
      </c>
      <c r="J19" t="s">
        <v>54</v>
      </c>
      <c r="K19" t="s">
        <v>13</v>
      </c>
      <c r="L19">
        <v>26</v>
      </c>
      <c r="M19">
        <v>0</v>
      </c>
      <c r="N19">
        <v>0</v>
      </c>
      <c r="O19">
        <v>4</v>
      </c>
      <c r="P19">
        <v>0</v>
      </c>
      <c r="Q19">
        <v>0</v>
      </c>
      <c r="R19">
        <v>0</v>
      </c>
      <c r="S19">
        <v>0</v>
      </c>
      <c r="T19">
        <f t="shared" si="2"/>
        <v>26</v>
      </c>
      <c r="U19">
        <f t="shared" si="1"/>
        <v>4</v>
      </c>
      <c r="V19">
        <v>18</v>
      </c>
      <c r="W19" t="s">
        <v>128</v>
      </c>
    </row>
    <row r="20" spans="1:23" x14ac:dyDescent="0.2">
      <c r="A20" s="8" t="s">
        <v>26</v>
      </c>
      <c r="B20">
        <v>30</v>
      </c>
      <c r="C20" t="s">
        <v>137</v>
      </c>
      <c r="D20" s="12">
        <v>17</v>
      </c>
      <c r="E20" s="1" t="s">
        <v>77</v>
      </c>
      <c r="F20" s="1">
        <v>44454</v>
      </c>
      <c r="G20" t="s">
        <v>28</v>
      </c>
      <c r="J20" t="s">
        <v>29</v>
      </c>
      <c r="K20" t="s">
        <v>20</v>
      </c>
      <c r="L20">
        <v>30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2"/>
        <v>30</v>
      </c>
      <c r="U20">
        <f t="shared" si="1"/>
        <v>0</v>
      </c>
      <c r="V20">
        <v>34</v>
      </c>
      <c r="W20" t="s">
        <v>131</v>
      </c>
    </row>
    <row r="21" spans="1:23" x14ac:dyDescent="0.2">
      <c r="A21" s="8" t="s">
        <v>27</v>
      </c>
      <c r="B21">
        <v>30</v>
      </c>
      <c r="C21" t="s">
        <v>137</v>
      </c>
      <c r="D21" s="12">
        <v>10</v>
      </c>
      <c r="E21" s="1" t="s">
        <v>82</v>
      </c>
      <c r="F21" s="1">
        <v>44454</v>
      </c>
      <c r="G21" t="s">
        <v>28</v>
      </c>
      <c r="J21" t="s">
        <v>19</v>
      </c>
      <c r="K21" t="s">
        <v>20</v>
      </c>
      <c r="L21">
        <v>28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2"/>
        <v>28</v>
      </c>
      <c r="U21">
        <f t="shared" si="1"/>
        <v>0</v>
      </c>
      <c r="V21">
        <v>32</v>
      </c>
      <c r="W21" t="s">
        <v>131</v>
      </c>
    </row>
    <row r="22" spans="1:23" x14ac:dyDescent="0.2">
      <c r="A22" s="11" t="s">
        <v>17</v>
      </c>
      <c r="B22">
        <v>30</v>
      </c>
      <c r="C22" t="s">
        <v>132</v>
      </c>
      <c r="D22" s="12">
        <v>5</v>
      </c>
      <c r="E22" s="1" t="s">
        <v>79</v>
      </c>
      <c r="F22" s="1">
        <v>44455</v>
      </c>
      <c r="G22" t="s">
        <v>28</v>
      </c>
      <c r="I22" t="s">
        <v>28</v>
      </c>
      <c r="J22" t="s">
        <v>40</v>
      </c>
      <c r="K22" t="s">
        <v>14</v>
      </c>
      <c r="L22">
        <v>18</v>
      </c>
      <c r="M22">
        <v>4</v>
      </c>
      <c r="N22">
        <v>3</v>
      </c>
      <c r="O22">
        <v>10</v>
      </c>
      <c r="P22">
        <v>2</v>
      </c>
      <c r="Q22">
        <v>0</v>
      </c>
      <c r="R22">
        <v>1</v>
      </c>
      <c r="S22">
        <v>0</v>
      </c>
      <c r="T22">
        <f t="shared" si="2"/>
        <v>18</v>
      </c>
      <c r="U22">
        <f t="shared" si="1"/>
        <v>20</v>
      </c>
      <c r="V22">
        <v>-4</v>
      </c>
      <c r="W22" t="s">
        <v>128</v>
      </c>
    </row>
    <row r="23" spans="1:23" x14ac:dyDescent="0.2">
      <c r="A23" s="11" t="s">
        <v>44</v>
      </c>
      <c r="B23">
        <v>30</v>
      </c>
      <c r="C23" t="s">
        <v>132</v>
      </c>
      <c r="D23" s="12">
        <v>12</v>
      </c>
      <c r="E23" s="1" t="s">
        <v>80</v>
      </c>
      <c r="F23" s="1">
        <v>44455</v>
      </c>
      <c r="I23" t="s">
        <v>28</v>
      </c>
      <c r="J23" t="s">
        <v>40</v>
      </c>
      <c r="K23" t="s">
        <v>14</v>
      </c>
      <c r="L23">
        <v>27</v>
      </c>
      <c r="M23">
        <v>1</v>
      </c>
      <c r="N23">
        <v>1</v>
      </c>
      <c r="O23">
        <v>3</v>
      </c>
      <c r="P23">
        <v>0</v>
      </c>
      <c r="Q23">
        <v>0</v>
      </c>
      <c r="R23">
        <v>1</v>
      </c>
      <c r="S23">
        <v>0</v>
      </c>
      <c r="T23">
        <f t="shared" si="2"/>
        <v>27</v>
      </c>
      <c r="U23">
        <f t="shared" si="1"/>
        <v>6</v>
      </c>
      <c r="V23">
        <v>19</v>
      </c>
      <c r="W23" t="s">
        <v>128</v>
      </c>
    </row>
    <row r="24" spans="1:23" x14ac:dyDescent="0.2">
      <c r="A24" s="8" t="s">
        <v>10</v>
      </c>
      <c r="B24">
        <v>30</v>
      </c>
      <c r="C24" t="s">
        <v>129</v>
      </c>
      <c r="D24" s="12">
        <v>12</v>
      </c>
      <c r="E24" s="1" t="s">
        <v>78</v>
      </c>
      <c r="F24" s="1">
        <v>44456</v>
      </c>
      <c r="G24" t="s">
        <v>28</v>
      </c>
      <c r="H24" t="s">
        <v>28</v>
      </c>
      <c r="J24" t="s">
        <v>54</v>
      </c>
      <c r="K24" t="s">
        <v>20</v>
      </c>
      <c r="L24">
        <v>29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f t="shared" si="2"/>
        <v>29</v>
      </c>
      <c r="U24">
        <f t="shared" si="1"/>
        <v>1</v>
      </c>
      <c r="V24">
        <v>32</v>
      </c>
      <c r="W24" t="s">
        <v>131</v>
      </c>
    </row>
    <row r="25" spans="1:23" x14ac:dyDescent="0.2">
      <c r="A25" s="6" t="s">
        <v>45</v>
      </c>
      <c r="B25">
        <v>30</v>
      </c>
      <c r="C25" t="s">
        <v>129</v>
      </c>
      <c r="D25" s="12">
        <v>19</v>
      </c>
      <c r="E25" s="1" t="s">
        <v>83</v>
      </c>
      <c r="F25" s="1">
        <v>44456</v>
      </c>
      <c r="G25" t="s">
        <v>28</v>
      </c>
      <c r="H25" t="s">
        <v>28</v>
      </c>
      <c r="J25" t="s">
        <v>54</v>
      </c>
      <c r="K25" t="s">
        <v>14</v>
      </c>
      <c r="L25">
        <v>25</v>
      </c>
      <c r="M25">
        <v>1</v>
      </c>
      <c r="N25">
        <v>1</v>
      </c>
      <c r="O25">
        <v>5</v>
      </c>
      <c r="P25">
        <v>0</v>
      </c>
      <c r="Q25">
        <v>0</v>
      </c>
      <c r="R25">
        <v>0</v>
      </c>
      <c r="S25">
        <v>0</v>
      </c>
      <c r="T25">
        <f t="shared" si="2"/>
        <v>25</v>
      </c>
      <c r="U25">
        <f t="shared" si="1"/>
        <v>7</v>
      </c>
      <c r="V25">
        <v>16</v>
      </c>
      <c r="W25" t="s">
        <v>131</v>
      </c>
    </row>
    <row r="26" spans="1:23" x14ac:dyDescent="0.2">
      <c r="A26" s="6" t="s">
        <v>45</v>
      </c>
      <c r="B26">
        <v>30</v>
      </c>
      <c r="C26" t="s">
        <v>127</v>
      </c>
      <c r="D26" s="12">
        <v>19</v>
      </c>
      <c r="E26" s="1" t="s">
        <v>83</v>
      </c>
      <c r="F26" s="1">
        <v>44459</v>
      </c>
      <c r="G26" t="s">
        <v>28</v>
      </c>
      <c r="J26" t="s">
        <v>36</v>
      </c>
      <c r="K26" t="s">
        <v>20</v>
      </c>
      <c r="L26">
        <v>28</v>
      </c>
      <c r="M26">
        <v>1</v>
      </c>
      <c r="N26">
        <v>1</v>
      </c>
      <c r="O26">
        <v>2</v>
      </c>
      <c r="P26">
        <v>0</v>
      </c>
      <c r="Q26">
        <v>0</v>
      </c>
      <c r="R26">
        <v>0</v>
      </c>
      <c r="S26">
        <v>0</v>
      </c>
      <c r="T26">
        <f t="shared" si="2"/>
        <v>28</v>
      </c>
      <c r="U26">
        <f t="shared" si="1"/>
        <v>4</v>
      </c>
      <c r="V26">
        <v>28</v>
      </c>
      <c r="W26" t="s">
        <v>128</v>
      </c>
    </row>
    <row r="27" spans="1:23" x14ac:dyDescent="0.2">
      <c r="A27" s="6" t="s">
        <v>10</v>
      </c>
      <c r="B27">
        <v>30</v>
      </c>
      <c r="C27" t="s">
        <v>127</v>
      </c>
      <c r="D27" s="12">
        <v>12</v>
      </c>
      <c r="E27" s="1" t="s">
        <v>78</v>
      </c>
      <c r="F27" s="1">
        <v>44459</v>
      </c>
      <c r="G27" t="s">
        <v>28</v>
      </c>
      <c r="J27" t="s">
        <v>54</v>
      </c>
      <c r="K27" t="s">
        <v>20</v>
      </c>
      <c r="L27">
        <v>22</v>
      </c>
      <c r="M27">
        <v>0</v>
      </c>
      <c r="N27">
        <v>0</v>
      </c>
      <c r="O27">
        <v>8</v>
      </c>
      <c r="P27">
        <v>0</v>
      </c>
      <c r="Q27">
        <v>0</v>
      </c>
      <c r="R27">
        <v>0</v>
      </c>
      <c r="S27">
        <v>0</v>
      </c>
      <c r="T27">
        <f t="shared" si="2"/>
        <v>22</v>
      </c>
      <c r="U27">
        <f t="shared" si="1"/>
        <v>8</v>
      </c>
      <c r="V27">
        <v>18</v>
      </c>
      <c r="W27" t="s">
        <v>128</v>
      </c>
    </row>
    <row r="28" spans="1:23" x14ac:dyDescent="0.2">
      <c r="A28" s="6" t="s">
        <v>39</v>
      </c>
      <c r="B28">
        <v>30</v>
      </c>
      <c r="C28" t="s">
        <v>129</v>
      </c>
      <c r="D28" s="12">
        <v>24</v>
      </c>
      <c r="E28" s="1" t="s">
        <v>81</v>
      </c>
      <c r="F28" s="1">
        <v>44460</v>
      </c>
      <c r="G28" t="s">
        <v>28</v>
      </c>
      <c r="J28" t="s">
        <v>38</v>
      </c>
      <c r="K28" t="s">
        <v>25</v>
      </c>
      <c r="L28">
        <v>20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10</v>
      </c>
      <c r="T28">
        <f t="shared" si="2"/>
        <v>30</v>
      </c>
      <c r="U28">
        <f t="shared" si="1"/>
        <v>0</v>
      </c>
      <c r="V28">
        <v>32</v>
      </c>
      <c r="W28" t="s">
        <v>131</v>
      </c>
    </row>
    <row r="29" spans="1:23" x14ac:dyDescent="0.2">
      <c r="A29" s="6" t="s">
        <v>37</v>
      </c>
      <c r="B29">
        <v>30</v>
      </c>
      <c r="C29" t="s">
        <v>129</v>
      </c>
      <c r="D29" s="12">
        <v>18</v>
      </c>
      <c r="E29" s="1" t="s">
        <v>77</v>
      </c>
      <c r="F29" s="1">
        <v>44460</v>
      </c>
      <c r="G29" t="s">
        <v>28</v>
      </c>
      <c r="J29" t="s">
        <v>40</v>
      </c>
      <c r="K29" t="s">
        <v>20</v>
      </c>
      <c r="L29">
        <v>30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2"/>
        <v>30</v>
      </c>
      <c r="U29">
        <f t="shared" si="1"/>
        <v>0</v>
      </c>
      <c r="V29">
        <v>34</v>
      </c>
      <c r="W29" t="s">
        <v>131</v>
      </c>
    </row>
    <row r="30" spans="1:23" x14ac:dyDescent="0.2">
      <c r="A30" s="9" t="s">
        <v>44</v>
      </c>
      <c r="B30">
        <v>30</v>
      </c>
      <c r="C30" t="s">
        <v>137</v>
      </c>
      <c r="D30" s="12">
        <v>12</v>
      </c>
      <c r="E30" s="1" t="s">
        <v>80</v>
      </c>
      <c r="F30" s="1">
        <v>44460</v>
      </c>
      <c r="G30" t="s">
        <v>28</v>
      </c>
      <c r="I30" t="s">
        <v>28</v>
      </c>
      <c r="J30" t="s">
        <v>40</v>
      </c>
      <c r="K30" t="s">
        <v>13</v>
      </c>
      <c r="L30">
        <v>26</v>
      </c>
      <c r="M30">
        <v>0</v>
      </c>
      <c r="N30">
        <v>0</v>
      </c>
      <c r="O30">
        <v>4</v>
      </c>
      <c r="P30">
        <v>0</v>
      </c>
      <c r="Q30">
        <v>0</v>
      </c>
      <c r="R30">
        <v>3</v>
      </c>
      <c r="S30">
        <v>0</v>
      </c>
      <c r="T30">
        <f t="shared" si="2"/>
        <v>26</v>
      </c>
      <c r="U30">
        <f t="shared" si="1"/>
        <v>7</v>
      </c>
      <c r="V30">
        <v>15</v>
      </c>
      <c r="W30" t="s">
        <v>131</v>
      </c>
    </row>
    <row r="31" spans="1:23" x14ac:dyDescent="0.2">
      <c r="A31" s="9" t="s">
        <v>17</v>
      </c>
      <c r="B31">
        <v>30</v>
      </c>
      <c r="C31" t="s">
        <v>137</v>
      </c>
      <c r="D31" s="12">
        <v>5</v>
      </c>
      <c r="E31" s="1" t="s">
        <v>79</v>
      </c>
      <c r="F31" s="1">
        <v>44460</v>
      </c>
      <c r="G31" t="s">
        <v>28</v>
      </c>
      <c r="I31" t="s">
        <v>28</v>
      </c>
      <c r="J31" t="s">
        <v>40</v>
      </c>
      <c r="K31" t="s">
        <v>25</v>
      </c>
      <c r="L31">
        <v>20</v>
      </c>
      <c r="M31">
        <v>2</v>
      </c>
      <c r="N31">
        <v>2</v>
      </c>
      <c r="O31">
        <v>10</v>
      </c>
      <c r="P31">
        <v>0</v>
      </c>
      <c r="Q31">
        <v>0</v>
      </c>
      <c r="R31">
        <v>3</v>
      </c>
      <c r="S31">
        <v>0</v>
      </c>
      <c r="T31">
        <f t="shared" si="2"/>
        <v>20</v>
      </c>
      <c r="U31">
        <f t="shared" si="1"/>
        <v>17</v>
      </c>
      <c r="V31">
        <v>5</v>
      </c>
      <c r="W31" t="s">
        <v>131</v>
      </c>
    </row>
    <row r="32" spans="1:23" x14ac:dyDescent="0.2">
      <c r="A32" s="9" t="s">
        <v>41</v>
      </c>
      <c r="B32">
        <v>30</v>
      </c>
      <c r="C32" t="s">
        <v>138</v>
      </c>
      <c r="D32" s="12">
        <v>22</v>
      </c>
      <c r="E32" s="1" t="s">
        <v>80</v>
      </c>
      <c r="F32" s="1">
        <v>44462</v>
      </c>
      <c r="G32" t="s">
        <v>28</v>
      </c>
      <c r="H32" t="s">
        <v>28</v>
      </c>
      <c r="I32" t="s">
        <v>28</v>
      </c>
      <c r="J32" t="s">
        <v>24</v>
      </c>
      <c r="K32" t="s">
        <v>14</v>
      </c>
      <c r="L32">
        <v>27</v>
      </c>
      <c r="M32">
        <v>0</v>
      </c>
      <c r="N32">
        <v>0</v>
      </c>
      <c r="O32">
        <v>3</v>
      </c>
      <c r="P32">
        <v>0</v>
      </c>
      <c r="Q32">
        <v>2</v>
      </c>
      <c r="R32">
        <v>1</v>
      </c>
      <c r="S32">
        <v>0</v>
      </c>
      <c r="T32">
        <f t="shared" si="2"/>
        <v>29</v>
      </c>
      <c r="U32">
        <f t="shared" si="1"/>
        <v>4</v>
      </c>
      <c r="V32">
        <v>23</v>
      </c>
      <c r="W32" t="s">
        <v>131</v>
      </c>
    </row>
    <row r="33" spans="1:23" x14ac:dyDescent="0.2">
      <c r="A33" s="9" t="s">
        <v>42</v>
      </c>
      <c r="B33">
        <v>30</v>
      </c>
      <c r="C33" t="s">
        <v>138</v>
      </c>
      <c r="D33" s="12">
        <v>28</v>
      </c>
      <c r="E33" s="1" t="s">
        <v>81</v>
      </c>
      <c r="F33" s="1">
        <v>44462</v>
      </c>
      <c r="I33" t="s">
        <v>28</v>
      </c>
      <c r="J33" t="s">
        <v>24</v>
      </c>
      <c r="K33" t="s">
        <v>14</v>
      </c>
      <c r="L33">
        <v>27</v>
      </c>
      <c r="M33">
        <v>0</v>
      </c>
      <c r="N33">
        <v>0</v>
      </c>
      <c r="O33">
        <v>3</v>
      </c>
      <c r="P33">
        <v>0</v>
      </c>
      <c r="Q33">
        <v>2</v>
      </c>
      <c r="R33">
        <v>1</v>
      </c>
      <c r="S33">
        <v>0</v>
      </c>
      <c r="T33">
        <f t="shared" si="2"/>
        <v>29</v>
      </c>
      <c r="U33">
        <f t="shared" si="1"/>
        <v>4</v>
      </c>
      <c r="V33">
        <v>23</v>
      </c>
      <c r="W33" t="s">
        <v>131</v>
      </c>
    </row>
    <row r="34" spans="1:23" x14ac:dyDescent="0.2">
      <c r="A34" s="9" t="s">
        <v>21</v>
      </c>
      <c r="B34">
        <v>30</v>
      </c>
      <c r="C34" t="s">
        <v>139</v>
      </c>
      <c r="D34" s="12">
        <v>9</v>
      </c>
      <c r="E34" s="1" t="s">
        <v>80</v>
      </c>
      <c r="F34" s="1">
        <v>44462</v>
      </c>
      <c r="G34" t="s">
        <v>28</v>
      </c>
      <c r="I34" t="s">
        <v>28</v>
      </c>
      <c r="J34" t="s">
        <v>24</v>
      </c>
      <c r="K34" t="s">
        <v>20</v>
      </c>
      <c r="L34">
        <v>30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2"/>
        <v>30</v>
      </c>
      <c r="U34">
        <f t="shared" si="1"/>
        <v>0</v>
      </c>
      <c r="V34">
        <v>34</v>
      </c>
      <c r="W34" t="s">
        <v>131</v>
      </c>
    </row>
    <row r="35" spans="1:23" x14ac:dyDescent="0.2">
      <c r="A35" s="9" t="s">
        <v>22</v>
      </c>
      <c r="B35">
        <v>30</v>
      </c>
      <c r="C35" t="s">
        <v>139</v>
      </c>
      <c r="D35" s="12">
        <v>12</v>
      </c>
      <c r="E35" s="1" t="s">
        <v>81</v>
      </c>
      <c r="F35" s="1">
        <v>44462</v>
      </c>
      <c r="G35" t="s">
        <v>28</v>
      </c>
      <c r="I35" t="s">
        <v>28</v>
      </c>
      <c r="J35" t="s">
        <v>24</v>
      </c>
      <c r="K35" t="s">
        <v>20</v>
      </c>
      <c r="L35">
        <v>28</v>
      </c>
      <c r="M35">
        <v>0</v>
      </c>
      <c r="N35">
        <v>0</v>
      </c>
      <c r="O35">
        <v>0</v>
      </c>
      <c r="P35">
        <v>0</v>
      </c>
      <c r="Q35">
        <v>2</v>
      </c>
      <c r="R35">
        <v>0</v>
      </c>
      <c r="S35">
        <v>0</v>
      </c>
      <c r="T35">
        <f t="shared" si="2"/>
        <v>30</v>
      </c>
      <c r="U35">
        <f t="shared" si="1"/>
        <v>0</v>
      </c>
      <c r="V35">
        <v>34</v>
      </c>
      <c r="W35" t="s">
        <v>131</v>
      </c>
    </row>
    <row r="36" spans="1:23" x14ac:dyDescent="0.2">
      <c r="A36" s="9" t="s">
        <v>23</v>
      </c>
      <c r="B36">
        <v>30</v>
      </c>
      <c r="C36" t="s">
        <v>139</v>
      </c>
      <c r="D36" s="12">
        <v>25</v>
      </c>
      <c r="E36" s="1" t="s">
        <v>81</v>
      </c>
      <c r="F36" s="1">
        <v>44462</v>
      </c>
      <c r="I36" t="s">
        <v>28</v>
      </c>
      <c r="J36" t="s">
        <v>24</v>
      </c>
      <c r="K36" t="s">
        <v>20</v>
      </c>
      <c r="L36">
        <v>28</v>
      </c>
      <c r="M36">
        <v>0</v>
      </c>
      <c r="N36">
        <v>0</v>
      </c>
      <c r="O36">
        <v>0</v>
      </c>
      <c r="P36">
        <v>0</v>
      </c>
      <c r="Q36">
        <v>2</v>
      </c>
      <c r="R36">
        <v>0</v>
      </c>
      <c r="S36">
        <v>0</v>
      </c>
      <c r="T36">
        <f t="shared" si="2"/>
        <v>30</v>
      </c>
      <c r="U36">
        <f t="shared" si="1"/>
        <v>0</v>
      </c>
      <c r="V36">
        <v>34</v>
      </c>
      <c r="W36" t="s">
        <v>131</v>
      </c>
    </row>
    <row r="37" spans="1:23" x14ac:dyDescent="0.2">
      <c r="A37" s="10" t="s">
        <v>35</v>
      </c>
      <c r="B37">
        <v>30</v>
      </c>
      <c r="C37" t="s">
        <v>140</v>
      </c>
      <c r="D37" s="12">
        <v>22</v>
      </c>
      <c r="E37" s="1" t="s">
        <v>81</v>
      </c>
      <c r="F37" s="1">
        <v>44467</v>
      </c>
      <c r="G37" t="s">
        <v>28</v>
      </c>
      <c r="J37" t="s">
        <v>70</v>
      </c>
      <c r="K37" t="s">
        <v>20</v>
      </c>
      <c r="L37">
        <v>0</v>
      </c>
      <c r="M37">
        <v>0</v>
      </c>
      <c r="N37">
        <v>0</v>
      </c>
      <c r="O37">
        <v>15</v>
      </c>
      <c r="P37">
        <v>0</v>
      </c>
      <c r="Q37">
        <v>0</v>
      </c>
      <c r="R37">
        <v>0</v>
      </c>
      <c r="S37">
        <v>0</v>
      </c>
      <c r="T37">
        <f t="shared" si="2"/>
        <v>0</v>
      </c>
      <c r="U37">
        <f t="shared" si="1"/>
        <v>15</v>
      </c>
      <c r="V37">
        <v>-11</v>
      </c>
      <c r="W37" t="s">
        <v>131</v>
      </c>
    </row>
    <row r="38" spans="1:23" x14ac:dyDescent="0.2">
      <c r="A38" s="9" t="s">
        <v>49</v>
      </c>
      <c r="B38">
        <v>30</v>
      </c>
      <c r="C38" t="s">
        <v>129</v>
      </c>
      <c r="D38" s="12">
        <v>15</v>
      </c>
      <c r="E38" s="1" t="s">
        <v>80</v>
      </c>
      <c r="F38" s="1">
        <v>44468</v>
      </c>
      <c r="G38" t="s">
        <v>28</v>
      </c>
      <c r="I38" t="s">
        <v>28</v>
      </c>
      <c r="J38" t="s">
        <v>125</v>
      </c>
      <c r="K38" t="s">
        <v>25</v>
      </c>
      <c r="L38">
        <v>25</v>
      </c>
      <c r="M38">
        <v>1</v>
      </c>
      <c r="N38">
        <v>1</v>
      </c>
      <c r="O38">
        <v>5</v>
      </c>
      <c r="P38">
        <v>1</v>
      </c>
      <c r="Q38">
        <v>2</v>
      </c>
      <c r="R38">
        <v>0</v>
      </c>
      <c r="S38">
        <v>0</v>
      </c>
      <c r="T38">
        <f t="shared" si="2"/>
        <v>27</v>
      </c>
      <c r="U38">
        <f t="shared" si="1"/>
        <v>8</v>
      </c>
      <c r="V38">
        <v>21</v>
      </c>
      <c r="W38" t="s">
        <v>131</v>
      </c>
    </row>
    <row r="39" spans="1:23" x14ac:dyDescent="0.2">
      <c r="A39" s="9" t="s">
        <v>50</v>
      </c>
      <c r="B39">
        <v>30</v>
      </c>
      <c r="C39" t="s">
        <v>129</v>
      </c>
      <c r="D39" s="12">
        <v>14</v>
      </c>
      <c r="E39" s="1" t="s">
        <v>80</v>
      </c>
      <c r="F39" s="1">
        <v>44468</v>
      </c>
      <c r="G39" t="s">
        <v>28</v>
      </c>
      <c r="I39" t="s">
        <v>28</v>
      </c>
      <c r="J39" t="s">
        <v>125</v>
      </c>
      <c r="K39" t="s">
        <v>20</v>
      </c>
      <c r="L39">
        <v>25</v>
      </c>
      <c r="M39">
        <v>1</v>
      </c>
      <c r="N39">
        <v>1</v>
      </c>
      <c r="O39">
        <v>5</v>
      </c>
      <c r="P39">
        <v>4</v>
      </c>
      <c r="Q39">
        <v>2</v>
      </c>
      <c r="R39">
        <v>0</v>
      </c>
      <c r="S39">
        <v>0</v>
      </c>
      <c r="T39">
        <f t="shared" si="2"/>
        <v>27</v>
      </c>
      <c r="U39">
        <f t="shared" si="1"/>
        <v>11</v>
      </c>
      <c r="V39">
        <v>20</v>
      </c>
      <c r="W39" t="s">
        <v>131</v>
      </c>
    </row>
    <row r="40" spans="1:23" x14ac:dyDescent="0.2">
      <c r="A40" s="10" t="s">
        <v>45</v>
      </c>
      <c r="B40">
        <v>30</v>
      </c>
      <c r="C40" t="s">
        <v>141</v>
      </c>
      <c r="D40" s="12">
        <v>19</v>
      </c>
      <c r="E40" s="1" t="s">
        <v>83</v>
      </c>
      <c r="F40" s="1">
        <v>44469</v>
      </c>
      <c r="G40" t="s">
        <v>28</v>
      </c>
      <c r="H40" t="s">
        <v>28</v>
      </c>
      <c r="J40" t="s">
        <v>54</v>
      </c>
      <c r="K40" t="s">
        <v>14</v>
      </c>
      <c r="L40">
        <v>26</v>
      </c>
      <c r="M40">
        <v>0</v>
      </c>
      <c r="N40">
        <v>1</v>
      </c>
      <c r="O40">
        <v>4</v>
      </c>
      <c r="P40">
        <v>0</v>
      </c>
      <c r="Q40">
        <v>0</v>
      </c>
      <c r="R40">
        <v>0</v>
      </c>
      <c r="S40">
        <v>0</v>
      </c>
      <c r="T40">
        <f t="shared" si="2"/>
        <v>26</v>
      </c>
      <c r="U40">
        <f t="shared" si="1"/>
        <v>5</v>
      </c>
      <c r="V40">
        <v>19</v>
      </c>
      <c r="W40" t="s">
        <v>131</v>
      </c>
    </row>
    <row r="41" spans="1:23" x14ac:dyDescent="0.2">
      <c r="A41" s="10" t="s">
        <v>52</v>
      </c>
      <c r="B41">
        <v>30</v>
      </c>
      <c r="C41" t="s">
        <v>141</v>
      </c>
      <c r="D41" s="12">
        <v>18</v>
      </c>
      <c r="E41" s="1" t="s">
        <v>79</v>
      </c>
      <c r="F41" s="1">
        <v>44469</v>
      </c>
      <c r="G41" t="s">
        <v>28</v>
      </c>
      <c r="J41" t="s">
        <v>70</v>
      </c>
      <c r="K41" t="s">
        <v>25</v>
      </c>
      <c r="L41">
        <v>0</v>
      </c>
      <c r="M41">
        <v>2</v>
      </c>
      <c r="N41">
        <v>2</v>
      </c>
      <c r="O41">
        <v>11</v>
      </c>
      <c r="P41">
        <v>0</v>
      </c>
      <c r="Q41">
        <v>0</v>
      </c>
      <c r="R41">
        <v>0</v>
      </c>
      <c r="S41">
        <v>0</v>
      </c>
      <c r="T41">
        <f t="shared" si="2"/>
        <v>0</v>
      </c>
      <c r="U41">
        <f t="shared" si="1"/>
        <v>15</v>
      </c>
      <c r="V41">
        <v>-13</v>
      </c>
      <c r="W41" t="s">
        <v>131</v>
      </c>
    </row>
    <row r="42" spans="1:23" x14ac:dyDescent="0.2">
      <c r="A42" s="10" t="s">
        <v>53</v>
      </c>
      <c r="B42">
        <v>30</v>
      </c>
      <c r="C42" t="s">
        <v>142</v>
      </c>
      <c r="D42" s="12">
        <v>19</v>
      </c>
      <c r="E42" s="1" t="s">
        <v>83</v>
      </c>
      <c r="F42" s="1">
        <v>44469</v>
      </c>
      <c r="G42" t="s">
        <v>28</v>
      </c>
      <c r="H42" t="s">
        <v>28</v>
      </c>
      <c r="J42" t="s">
        <v>54</v>
      </c>
      <c r="K42" t="s">
        <v>13</v>
      </c>
      <c r="L42">
        <v>23</v>
      </c>
      <c r="M42">
        <v>0</v>
      </c>
      <c r="N42">
        <v>0</v>
      </c>
      <c r="O42">
        <v>7</v>
      </c>
      <c r="P42">
        <v>0</v>
      </c>
      <c r="Q42">
        <v>0</v>
      </c>
      <c r="R42">
        <v>0</v>
      </c>
      <c r="S42">
        <v>0</v>
      </c>
      <c r="T42">
        <f t="shared" si="2"/>
        <v>23</v>
      </c>
      <c r="U42">
        <f t="shared" si="1"/>
        <v>7</v>
      </c>
      <c r="V42">
        <v>12</v>
      </c>
      <c r="W42" t="s">
        <v>131</v>
      </c>
    </row>
    <row r="43" spans="1:23" x14ac:dyDescent="0.2">
      <c r="A43" s="10" t="s">
        <v>52</v>
      </c>
      <c r="B43">
        <v>30</v>
      </c>
      <c r="C43" t="s">
        <v>142</v>
      </c>
      <c r="D43" s="12">
        <v>18</v>
      </c>
      <c r="E43" s="1" t="s">
        <v>79</v>
      </c>
      <c r="F43" s="1">
        <v>44469</v>
      </c>
      <c r="G43" t="s">
        <v>28</v>
      </c>
      <c r="J43" t="s">
        <v>70</v>
      </c>
      <c r="K43" t="s">
        <v>25</v>
      </c>
      <c r="L43">
        <v>0</v>
      </c>
      <c r="M43">
        <v>1</v>
      </c>
      <c r="N43">
        <v>1</v>
      </c>
      <c r="O43">
        <v>15</v>
      </c>
      <c r="P43">
        <v>1</v>
      </c>
      <c r="Q43">
        <v>0</v>
      </c>
      <c r="R43">
        <v>0</v>
      </c>
      <c r="S43">
        <v>0</v>
      </c>
      <c r="T43">
        <f t="shared" si="2"/>
        <v>0</v>
      </c>
      <c r="U43">
        <f t="shared" si="1"/>
        <v>18</v>
      </c>
      <c r="V43">
        <v>-16</v>
      </c>
      <c r="W43" t="s">
        <v>131</v>
      </c>
    </row>
    <row r="44" spans="1:23" x14ac:dyDescent="0.2">
      <c r="A44" s="10" t="s">
        <v>35</v>
      </c>
      <c r="B44">
        <v>30</v>
      </c>
      <c r="C44" t="s">
        <v>141</v>
      </c>
      <c r="D44" s="12">
        <v>22</v>
      </c>
      <c r="E44" s="1" t="s">
        <v>81</v>
      </c>
      <c r="F44" s="1">
        <v>44476</v>
      </c>
      <c r="G44" t="s">
        <v>28</v>
      </c>
      <c r="H44" t="s">
        <v>28</v>
      </c>
      <c r="J44" t="s">
        <v>36</v>
      </c>
      <c r="K44" t="s">
        <v>25</v>
      </c>
      <c r="L44">
        <v>30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2"/>
        <v>30</v>
      </c>
      <c r="U44">
        <f t="shared" si="1"/>
        <v>0</v>
      </c>
      <c r="V44">
        <v>32</v>
      </c>
      <c r="W44" t="s">
        <v>131</v>
      </c>
    </row>
    <row r="45" spans="1:23" x14ac:dyDescent="0.2">
      <c r="A45" s="10" t="s">
        <v>26</v>
      </c>
      <c r="B45">
        <v>30</v>
      </c>
      <c r="C45" t="s">
        <v>137</v>
      </c>
      <c r="D45" s="12">
        <v>17</v>
      </c>
      <c r="E45" s="1" t="s">
        <v>77</v>
      </c>
      <c r="F45" s="1">
        <v>44476</v>
      </c>
      <c r="J45" t="s">
        <v>29</v>
      </c>
      <c r="K45" t="s">
        <v>25</v>
      </c>
      <c r="L45">
        <v>27</v>
      </c>
      <c r="M45">
        <v>1</v>
      </c>
      <c r="N45">
        <v>1</v>
      </c>
      <c r="O45">
        <v>2</v>
      </c>
      <c r="P45">
        <v>1</v>
      </c>
      <c r="Q45">
        <v>0</v>
      </c>
      <c r="R45">
        <v>1</v>
      </c>
      <c r="S45">
        <v>0</v>
      </c>
      <c r="T45">
        <f t="shared" si="2"/>
        <v>27</v>
      </c>
      <c r="U45">
        <f t="shared" si="1"/>
        <v>6</v>
      </c>
      <c r="V45">
        <v>23</v>
      </c>
      <c r="W45" t="s">
        <v>131</v>
      </c>
    </row>
    <row r="46" spans="1:23" x14ac:dyDescent="0.2">
      <c r="A46" s="10" t="s">
        <v>27</v>
      </c>
      <c r="B46">
        <v>30</v>
      </c>
      <c r="C46" t="s">
        <v>137</v>
      </c>
      <c r="D46" s="12">
        <v>10</v>
      </c>
      <c r="E46" s="1" t="s">
        <v>82</v>
      </c>
      <c r="F46" s="1">
        <v>44476</v>
      </c>
      <c r="J46" t="s">
        <v>19</v>
      </c>
      <c r="K46" t="s">
        <v>20</v>
      </c>
      <c r="L46">
        <v>25</v>
      </c>
      <c r="M46">
        <v>2</v>
      </c>
      <c r="N46">
        <v>1</v>
      </c>
      <c r="O46">
        <v>5</v>
      </c>
      <c r="P46">
        <v>0</v>
      </c>
      <c r="Q46">
        <v>0</v>
      </c>
      <c r="R46">
        <v>0</v>
      </c>
      <c r="S46">
        <v>0</v>
      </c>
      <c r="T46">
        <f t="shared" si="2"/>
        <v>25</v>
      </c>
      <c r="U46">
        <f t="shared" si="1"/>
        <v>8</v>
      </c>
      <c r="V46">
        <v>21</v>
      </c>
      <c r="W46" t="s">
        <v>131</v>
      </c>
    </row>
    <row r="47" spans="1:23" x14ac:dyDescent="0.2">
      <c r="A47" s="10" t="s">
        <v>52</v>
      </c>
      <c r="B47">
        <v>30</v>
      </c>
      <c r="C47" t="s">
        <v>142</v>
      </c>
      <c r="D47" s="12">
        <v>18</v>
      </c>
      <c r="E47" s="1" t="s">
        <v>79</v>
      </c>
      <c r="F47" s="1">
        <v>44481</v>
      </c>
      <c r="J47" t="s">
        <v>70</v>
      </c>
      <c r="K47" t="s">
        <v>14</v>
      </c>
      <c r="L47">
        <v>0</v>
      </c>
      <c r="M47">
        <v>0</v>
      </c>
      <c r="N47">
        <v>0</v>
      </c>
      <c r="O47">
        <v>30</v>
      </c>
      <c r="P47">
        <v>0</v>
      </c>
      <c r="Q47">
        <v>0</v>
      </c>
      <c r="R47">
        <v>0</v>
      </c>
      <c r="S47">
        <v>0</v>
      </c>
      <c r="T47">
        <f t="shared" si="2"/>
        <v>0</v>
      </c>
      <c r="U47">
        <f t="shared" si="1"/>
        <v>30</v>
      </c>
      <c r="V47">
        <v>-32</v>
      </c>
      <c r="W47" t="s">
        <v>131</v>
      </c>
    </row>
    <row r="48" spans="1:23" x14ac:dyDescent="0.2">
      <c r="A48" s="10" t="s">
        <v>39</v>
      </c>
      <c r="B48">
        <v>30</v>
      </c>
      <c r="C48" t="s">
        <v>138</v>
      </c>
      <c r="D48" s="12">
        <v>24</v>
      </c>
      <c r="E48" s="1" t="s">
        <v>81</v>
      </c>
      <c r="F48" s="1">
        <v>44488</v>
      </c>
      <c r="G48" t="s">
        <v>28</v>
      </c>
      <c r="J48" t="s">
        <v>38</v>
      </c>
      <c r="K48" t="s">
        <v>20</v>
      </c>
      <c r="L48">
        <v>23</v>
      </c>
      <c r="M48">
        <v>0</v>
      </c>
      <c r="N48">
        <v>0</v>
      </c>
      <c r="O48">
        <v>7</v>
      </c>
      <c r="P48">
        <v>0</v>
      </c>
      <c r="Q48">
        <v>0</v>
      </c>
      <c r="R48">
        <v>1</v>
      </c>
      <c r="S48">
        <v>0</v>
      </c>
      <c r="T48">
        <f t="shared" si="2"/>
        <v>23</v>
      </c>
      <c r="U48">
        <f t="shared" si="1"/>
        <v>8</v>
      </c>
      <c r="V48">
        <v>19</v>
      </c>
      <c r="W48" t="s">
        <v>131</v>
      </c>
    </row>
    <row r="49" spans="1:23" x14ac:dyDescent="0.2">
      <c r="A49" s="10" t="s">
        <v>37</v>
      </c>
      <c r="B49">
        <v>30</v>
      </c>
      <c r="C49" t="s">
        <v>138</v>
      </c>
      <c r="D49" s="12">
        <v>18</v>
      </c>
      <c r="E49" s="1" t="s">
        <v>77</v>
      </c>
      <c r="F49" s="1">
        <v>44488</v>
      </c>
      <c r="G49" t="s">
        <v>28</v>
      </c>
      <c r="J49" t="s">
        <v>40</v>
      </c>
      <c r="K49" t="s">
        <v>25</v>
      </c>
      <c r="L49">
        <v>30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2"/>
        <v>30</v>
      </c>
      <c r="U49">
        <f t="shared" si="1"/>
        <v>0</v>
      </c>
      <c r="V49">
        <v>32</v>
      </c>
      <c r="W49" t="s">
        <v>131</v>
      </c>
    </row>
    <row r="50" spans="1:23" x14ac:dyDescent="0.2">
      <c r="A50" s="9" t="s">
        <v>49</v>
      </c>
      <c r="B50">
        <v>30</v>
      </c>
      <c r="C50" t="s">
        <v>136</v>
      </c>
      <c r="D50" s="12">
        <v>15</v>
      </c>
      <c r="E50" s="1" t="s">
        <v>80</v>
      </c>
      <c r="F50" s="1">
        <v>44489</v>
      </c>
      <c r="G50" t="s">
        <v>28</v>
      </c>
      <c r="I50" t="s">
        <v>28</v>
      </c>
      <c r="J50" t="s">
        <v>125</v>
      </c>
      <c r="K50" t="s">
        <v>14</v>
      </c>
      <c r="L50">
        <v>23</v>
      </c>
      <c r="M50">
        <v>2</v>
      </c>
      <c r="N50">
        <v>2</v>
      </c>
      <c r="O50">
        <v>7</v>
      </c>
      <c r="P50">
        <v>3</v>
      </c>
      <c r="Q50">
        <v>1</v>
      </c>
      <c r="R50">
        <v>2</v>
      </c>
      <c r="S50">
        <v>0</v>
      </c>
      <c r="T50">
        <f t="shared" si="2"/>
        <v>24</v>
      </c>
      <c r="U50">
        <f t="shared" si="1"/>
        <v>16</v>
      </c>
      <c r="V50">
        <v>6</v>
      </c>
      <c r="W50" t="s">
        <v>128</v>
      </c>
    </row>
    <row r="51" spans="1:23" x14ac:dyDescent="0.2">
      <c r="A51" s="9" t="s">
        <v>50</v>
      </c>
      <c r="B51">
        <v>30</v>
      </c>
      <c r="C51" t="s">
        <v>136</v>
      </c>
      <c r="D51" s="12">
        <v>14</v>
      </c>
      <c r="E51" s="1" t="s">
        <v>80</v>
      </c>
      <c r="F51" s="1">
        <v>44489</v>
      </c>
      <c r="G51" t="s">
        <v>28</v>
      </c>
      <c r="I51" t="s">
        <v>28</v>
      </c>
      <c r="J51" t="s">
        <v>125</v>
      </c>
      <c r="K51" t="s">
        <v>14</v>
      </c>
      <c r="L51">
        <v>23</v>
      </c>
      <c r="M51">
        <v>3</v>
      </c>
      <c r="N51">
        <v>3</v>
      </c>
      <c r="O51">
        <v>7</v>
      </c>
      <c r="P51">
        <v>4</v>
      </c>
      <c r="Q51">
        <v>1</v>
      </c>
      <c r="R51">
        <v>2</v>
      </c>
      <c r="S51">
        <v>0</v>
      </c>
      <c r="T51">
        <f t="shared" si="2"/>
        <v>24</v>
      </c>
      <c r="U51">
        <f t="shared" si="1"/>
        <v>19</v>
      </c>
      <c r="V51">
        <v>3</v>
      </c>
      <c r="W51" t="s">
        <v>128</v>
      </c>
    </row>
    <row r="52" spans="1:23" x14ac:dyDescent="0.2">
      <c r="A52" s="9" t="s">
        <v>49</v>
      </c>
      <c r="B52">
        <v>30</v>
      </c>
      <c r="C52" t="s">
        <v>133</v>
      </c>
      <c r="D52" s="12">
        <v>15</v>
      </c>
      <c r="E52" s="1" t="s">
        <v>80</v>
      </c>
      <c r="F52" s="1">
        <v>44493</v>
      </c>
      <c r="I52" t="s">
        <v>28</v>
      </c>
      <c r="J52" t="s">
        <v>125</v>
      </c>
      <c r="K52" t="s">
        <v>20</v>
      </c>
      <c r="L52">
        <v>21</v>
      </c>
      <c r="M52">
        <v>2</v>
      </c>
      <c r="N52">
        <v>2</v>
      </c>
      <c r="O52">
        <v>9</v>
      </c>
      <c r="P52">
        <v>2</v>
      </c>
      <c r="Q52">
        <v>0</v>
      </c>
      <c r="R52">
        <v>3</v>
      </c>
      <c r="S52">
        <v>0</v>
      </c>
      <c r="T52">
        <f t="shared" si="2"/>
        <v>21</v>
      </c>
      <c r="U52">
        <f t="shared" si="1"/>
        <v>18</v>
      </c>
      <c r="V52">
        <v>7</v>
      </c>
      <c r="W52" t="s">
        <v>128</v>
      </c>
    </row>
    <row r="53" spans="1:23" x14ac:dyDescent="0.2">
      <c r="A53" s="9" t="s">
        <v>50</v>
      </c>
      <c r="B53">
        <v>30</v>
      </c>
      <c r="C53" t="s">
        <v>133</v>
      </c>
      <c r="D53" s="12">
        <v>14</v>
      </c>
      <c r="E53" s="1" t="s">
        <v>80</v>
      </c>
      <c r="F53" s="1">
        <v>44493</v>
      </c>
      <c r="I53" t="s">
        <v>28</v>
      </c>
      <c r="J53" t="s">
        <v>125</v>
      </c>
      <c r="K53" t="s">
        <v>20</v>
      </c>
      <c r="L53">
        <v>21</v>
      </c>
      <c r="M53">
        <v>4</v>
      </c>
      <c r="N53">
        <v>2</v>
      </c>
      <c r="O53">
        <v>9</v>
      </c>
      <c r="P53">
        <v>3</v>
      </c>
      <c r="Q53">
        <v>0</v>
      </c>
      <c r="R53">
        <v>3</v>
      </c>
      <c r="S53">
        <v>0</v>
      </c>
      <c r="T53">
        <f t="shared" si="2"/>
        <v>21</v>
      </c>
      <c r="U53">
        <f t="shared" si="1"/>
        <v>21</v>
      </c>
      <c r="V53">
        <v>4</v>
      </c>
      <c r="W53" t="s">
        <v>128</v>
      </c>
    </row>
    <row r="54" spans="1:23" x14ac:dyDescent="0.2">
      <c r="A54" s="10" t="s">
        <v>37</v>
      </c>
      <c r="B54">
        <v>30</v>
      </c>
      <c r="C54" t="s">
        <v>129</v>
      </c>
      <c r="D54" s="12">
        <v>18</v>
      </c>
      <c r="E54" s="1" t="s">
        <v>77</v>
      </c>
      <c r="F54" s="1">
        <v>44493</v>
      </c>
      <c r="J54" t="s">
        <v>40</v>
      </c>
      <c r="K54" t="s">
        <v>20</v>
      </c>
      <c r="L54">
        <v>30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2"/>
        <v>30</v>
      </c>
      <c r="U54">
        <f t="shared" si="1"/>
        <v>0</v>
      </c>
      <c r="V54">
        <v>34</v>
      </c>
      <c r="W54" t="s">
        <v>131</v>
      </c>
    </row>
    <row r="55" spans="1:23" x14ac:dyDescent="0.2">
      <c r="A55" s="10" t="s">
        <v>39</v>
      </c>
      <c r="B55">
        <v>30</v>
      </c>
      <c r="C55" t="s">
        <v>129</v>
      </c>
      <c r="D55" s="12">
        <v>24</v>
      </c>
      <c r="E55" s="1" t="s">
        <v>81</v>
      </c>
      <c r="F55" s="1">
        <v>44493</v>
      </c>
      <c r="J55" t="s">
        <v>38</v>
      </c>
      <c r="K55" t="s">
        <v>20</v>
      </c>
      <c r="L55">
        <v>26</v>
      </c>
      <c r="M55">
        <v>0</v>
      </c>
      <c r="N55">
        <v>0</v>
      </c>
      <c r="O55">
        <v>4</v>
      </c>
      <c r="P55">
        <v>1</v>
      </c>
      <c r="Q55">
        <v>0</v>
      </c>
      <c r="R55">
        <v>1</v>
      </c>
      <c r="S55">
        <v>0</v>
      </c>
      <c r="T55">
        <f t="shared" si="2"/>
        <v>26</v>
      </c>
      <c r="U55">
        <f t="shared" si="1"/>
        <v>6</v>
      </c>
      <c r="V55">
        <v>24</v>
      </c>
      <c r="W55" t="s">
        <v>131</v>
      </c>
    </row>
    <row r="56" spans="1:23" x14ac:dyDescent="0.2">
      <c r="A56" s="10" t="s">
        <v>39</v>
      </c>
      <c r="B56">
        <v>30</v>
      </c>
      <c r="C56" t="s">
        <v>143</v>
      </c>
      <c r="D56" s="12">
        <v>24</v>
      </c>
      <c r="E56" s="1" t="s">
        <v>81</v>
      </c>
      <c r="F56" s="1">
        <v>44497</v>
      </c>
      <c r="J56" t="s">
        <v>38</v>
      </c>
      <c r="K56" t="s">
        <v>25</v>
      </c>
      <c r="L56">
        <v>25</v>
      </c>
      <c r="M56">
        <v>0</v>
      </c>
      <c r="N56">
        <v>0</v>
      </c>
      <c r="O56">
        <v>5</v>
      </c>
      <c r="P56">
        <v>2</v>
      </c>
      <c r="Q56">
        <v>0</v>
      </c>
      <c r="R56">
        <v>0</v>
      </c>
      <c r="S56">
        <v>0</v>
      </c>
      <c r="T56">
        <f t="shared" si="2"/>
        <v>25</v>
      </c>
      <c r="U56">
        <f t="shared" si="1"/>
        <v>7</v>
      </c>
      <c r="V56">
        <v>20</v>
      </c>
      <c r="W56" t="s">
        <v>131</v>
      </c>
    </row>
    <row r="57" spans="1:23" x14ac:dyDescent="0.2">
      <c r="A57" s="10" t="s">
        <v>37</v>
      </c>
      <c r="B57">
        <v>30</v>
      </c>
      <c r="C57" t="s">
        <v>143</v>
      </c>
      <c r="D57" s="12">
        <v>18</v>
      </c>
      <c r="E57" s="1" t="s">
        <v>77</v>
      </c>
      <c r="F57" s="1">
        <v>44497</v>
      </c>
      <c r="J57" t="s">
        <v>40</v>
      </c>
      <c r="K57" t="s">
        <v>20</v>
      </c>
      <c r="L57">
        <v>30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2"/>
        <v>30</v>
      </c>
      <c r="U57">
        <f t="shared" si="1"/>
        <v>0</v>
      </c>
      <c r="V57">
        <v>34</v>
      </c>
      <c r="W57" t="s">
        <v>131</v>
      </c>
    </row>
    <row r="58" spans="1:23" x14ac:dyDescent="0.2">
      <c r="A58" s="10" t="s">
        <v>41</v>
      </c>
      <c r="B58">
        <v>30</v>
      </c>
      <c r="C58" t="s">
        <v>142</v>
      </c>
      <c r="D58" s="12">
        <v>22</v>
      </c>
      <c r="E58" t="s">
        <v>80</v>
      </c>
      <c r="F58" s="1">
        <v>44502</v>
      </c>
      <c r="J58" t="s">
        <v>70</v>
      </c>
      <c r="K58" t="s">
        <v>20</v>
      </c>
      <c r="L58">
        <v>0</v>
      </c>
      <c r="M58">
        <v>0</v>
      </c>
      <c r="N58">
        <v>0</v>
      </c>
      <c r="O58">
        <v>10</v>
      </c>
      <c r="P58">
        <v>1</v>
      </c>
      <c r="Q58">
        <v>1</v>
      </c>
      <c r="R58">
        <v>0</v>
      </c>
      <c r="S58">
        <v>0</v>
      </c>
      <c r="T58">
        <f t="shared" si="2"/>
        <v>1</v>
      </c>
      <c r="U58">
        <f t="shared" si="1"/>
        <v>11</v>
      </c>
      <c r="V58">
        <v>-6</v>
      </c>
      <c r="W58" t="s">
        <v>131</v>
      </c>
    </row>
    <row r="59" spans="1:23" x14ac:dyDescent="0.2">
      <c r="A59" s="10" t="s">
        <v>42</v>
      </c>
      <c r="B59">
        <v>30</v>
      </c>
      <c r="C59" t="s">
        <v>142</v>
      </c>
      <c r="D59" s="12">
        <v>28</v>
      </c>
      <c r="E59" t="s">
        <v>81</v>
      </c>
      <c r="F59" s="1">
        <v>44502</v>
      </c>
      <c r="J59" t="s">
        <v>70</v>
      </c>
      <c r="K59" t="s">
        <v>20</v>
      </c>
      <c r="L59">
        <v>0</v>
      </c>
      <c r="M59">
        <v>0</v>
      </c>
      <c r="N59">
        <v>0</v>
      </c>
      <c r="O59">
        <v>5</v>
      </c>
      <c r="P59">
        <v>0</v>
      </c>
      <c r="Q59">
        <v>1</v>
      </c>
      <c r="R59">
        <v>0</v>
      </c>
      <c r="S59">
        <v>0</v>
      </c>
      <c r="T59">
        <f t="shared" si="2"/>
        <v>1</v>
      </c>
      <c r="U59">
        <f t="shared" si="1"/>
        <v>5</v>
      </c>
      <c r="V59">
        <v>0</v>
      </c>
      <c r="W59" t="s">
        <v>131</v>
      </c>
    </row>
    <row r="60" spans="1:23" x14ac:dyDescent="0.2">
      <c r="A60" s="10" t="s">
        <v>44</v>
      </c>
      <c r="B60">
        <v>30</v>
      </c>
      <c r="C60" t="s">
        <v>143</v>
      </c>
      <c r="D60" s="12">
        <v>12</v>
      </c>
      <c r="E60" t="s">
        <v>80</v>
      </c>
      <c r="F60" s="1">
        <v>44502</v>
      </c>
      <c r="J60" t="s">
        <v>70</v>
      </c>
      <c r="K60" t="s">
        <v>20</v>
      </c>
      <c r="L60">
        <v>0</v>
      </c>
      <c r="M60">
        <v>1</v>
      </c>
      <c r="N60">
        <v>1</v>
      </c>
      <c r="O60">
        <v>6</v>
      </c>
      <c r="P60">
        <v>0</v>
      </c>
      <c r="Q60">
        <v>0</v>
      </c>
      <c r="R60">
        <v>0</v>
      </c>
      <c r="S60">
        <v>0</v>
      </c>
      <c r="T60">
        <f t="shared" si="2"/>
        <v>0</v>
      </c>
      <c r="U60">
        <f t="shared" si="1"/>
        <v>8</v>
      </c>
      <c r="V60">
        <v>-4</v>
      </c>
      <c r="W60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B33A-E4A9-654D-AE7C-431715CF51D2}">
  <dimension ref="A1:U82"/>
  <sheetViews>
    <sheetView workbookViewId="0">
      <selection sqref="A1:U82"/>
    </sheetView>
  </sheetViews>
  <sheetFormatPr baseColWidth="10" defaultRowHeight="16" x14ac:dyDescent="0.2"/>
  <sheetData>
    <row r="1" spans="1:21" x14ac:dyDescent="0.2">
      <c r="A1" t="s">
        <v>0</v>
      </c>
      <c r="B1" t="s">
        <v>86</v>
      </c>
      <c r="C1" t="s">
        <v>87</v>
      </c>
      <c r="D1" t="s">
        <v>1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103</v>
      </c>
      <c r="T1" t="s">
        <v>102</v>
      </c>
      <c r="U1" t="s">
        <v>15</v>
      </c>
    </row>
    <row r="2" spans="1:21" x14ac:dyDescent="0.2">
      <c r="A2" t="s">
        <v>9</v>
      </c>
      <c r="B2">
        <v>30</v>
      </c>
      <c r="C2" t="s">
        <v>104</v>
      </c>
      <c r="D2" s="12">
        <v>24</v>
      </c>
      <c r="E2" s="1" t="s">
        <v>77</v>
      </c>
      <c r="F2" s="1">
        <v>44438</v>
      </c>
      <c r="G2" t="s">
        <v>11</v>
      </c>
      <c r="H2" t="s">
        <v>11</v>
      </c>
      <c r="I2" t="s">
        <v>12</v>
      </c>
      <c r="J2" t="s">
        <v>13</v>
      </c>
      <c r="K2">
        <v>20</v>
      </c>
      <c r="L2">
        <v>1</v>
      </c>
      <c r="M2">
        <v>2</v>
      </c>
      <c r="N2">
        <v>10</v>
      </c>
      <c r="O2">
        <v>1</v>
      </c>
      <c r="P2">
        <v>0</v>
      </c>
      <c r="Q2">
        <v>1</v>
      </c>
      <c r="R2">
        <v>0</v>
      </c>
      <c r="S2">
        <v>20</v>
      </c>
      <c r="T2">
        <v>19</v>
      </c>
      <c r="U2">
        <v>1</v>
      </c>
    </row>
    <row r="3" spans="1:21" x14ac:dyDescent="0.2">
      <c r="A3" t="s">
        <v>10</v>
      </c>
      <c r="B3">
        <v>30</v>
      </c>
      <c r="C3" t="s">
        <v>104</v>
      </c>
      <c r="D3" s="12">
        <v>12</v>
      </c>
      <c r="E3" s="1" t="s">
        <v>78</v>
      </c>
      <c r="F3" s="1">
        <v>44438</v>
      </c>
      <c r="G3" t="s">
        <v>11</v>
      </c>
      <c r="H3" t="s">
        <v>11</v>
      </c>
      <c r="I3" t="s">
        <v>12</v>
      </c>
      <c r="J3" t="s">
        <v>14</v>
      </c>
      <c r="K3">
        <v>28</v>
      </c>
      <c r="L3">
        <v>1</v>
      </c>
      <c r="M3">
        <v>1</v>
      </c>
      <c r="N3">
        <v>2</v>
      </c>
      <c r="O3">
        <v>1</v>
      </c>
      <c r="P3">
        <v>0</v>
      </c>
      <c r="Q3">
        <v>1</v>
      </c>
      <c r="R3">
        <v>0</v>
      </c>
      <c r="S3">
        <v>28</v>
      </c>
      <c r="T3">
        <v>8</v>
      </c>
      <c r="U3">
        <v>20</v>
      </c>
    </row>
    <row r="4" spans="1:21" x14ac:dyDescent="0.2">
      <c r="A4" t="s">
        <v>16</v>
      </c>
      <c r="B4">
        <v>30</v>
      </c>
      <c r="C4" t="s">
        <v>105</v>
      </c>
      <c r="D4" s="1"/>
      <c r="E4" s="1"/>
      <c r="F4" s="1">
        <v>44440</v>
      </c>
      <c r="G4" t="s">
        <v>11</v>
      </c>
      <c r="I4" t="s">
        <v>18</v>
      </c>
      <c r="J4" t="s">
        <v>14</v>
      </c>
      <c r="K4">
        <v>29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29</v>
      </c>
      <c r="T4">
        <f xml:space="preserve"> 2 + 4</f>
        <v>6</v>
      </c>
      <c r="U4">
        <v>23</v>
      </c>
    </row>
    <row r="5" spans="1:21" x14ac:dyDescent="0.2">
      <c r="A5" s="6" t="s">
        <v>17</v>
      </c>
      <c r="B5">
        <v>30</v>
      </c>
      <c r="C5" s="2" t="s">
        <v>105</v>
      </c>
      <c r="D5" s="12">
        <v>5</v>
      </c>
      <c r="E5" s="1" t="s">
        <v>79</v>
      </c>
      <c r="F5" s="1">
        <v>44440</v>
      </c>
      <c r="G5" t="s">
        <v>11</v>
      </c>
      <c r="H5" t="s">
        <v>11</v>
      </c>
      <c r="I5" t="s">
        <v>19</v>
      </c>
      <c r="J5" t="s">
        <v>20</v>
      </c>
      <c r="K5">
        <v>20</v>
      </c>
      <c r="L5">
        <v>2</v>
      </c>
      <c r="M5">
        <v>2</v>
      </c>
      <c r="N5">
        <v>10</v>
      </c>
      <c r="O5">
        <v>0</v>
      </c>
      <c r="P5">
        <v>0</v>
      </c>
      <c r="Q5">
        <v>0</v>
      </c>
      <c r="R5">
        <v>0</v>
      </c>
      <c r="S5">
        <v>24</v>
      </c>
      <c r="T5">
        <v>14</v>
      </c>
      <c r="U5">
        <v>10</v>
      </c>
    </row>
    <row r="6" spans="1:21" x14ac:dyDescent="0.2">
      <c r="A6" s="11" t="s">
        <v>21</v>
      </c>
      <c r="B6">
        <v>30</v>
      </c>
      <c r="C6" t="s">
        <v>106</v>
      </c>
      <c r="D6" s="12">
        <v>9</v>
      </c>
      <c r="E6" s="3" t="s">
        <v>80</v>
      </c>
      <c r="F6" s="3">
        <v>44440</v>
      </c>
      <c r="G6" t="s">
        <v>11</v>
      </c>
      <c r="I6" t="s">
        <v>24</v>
      </c>
      <c r="J6" t="s">
        <v>25</v>
      </c>
      <c r="K6">
        <v>30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34</v>
      </c>
      <c r="T6">
        <v>0</v>
      </c>
      <c r="U6">
        <v>34</v>
      </c>
    </row>
    <row r="7" spans="1:21" x14ac:dyDescent="0.2">
      <c r="A7" s="11" t="s">
        <v>22</v>
      </c>
      <c r="B7">
        <v>30</v>
      </c>
      <c r="C7" t="s">
        <v>106</v>
      </c>
      <c r="D7" s="12">
        <v>12</v>
      </c>
      <c r="E7" s="3" t="s">
        <v>81</v>
      </c>
      <c r="F7" s="3">
        <v>44440</v>
      </c>
      <c r="G7" t="s">
        <v>11</v>
      </c>
      <c r="I7" t="s">
        <v>24</v>
      </c>
      <c r="J7" t="s">
        <v>25</v>
      </c>
      <c r="K7">
        <v>30</v>
      </c>
      <c r="L7">
        <v>0</v>
      </c>
      <c r="M7">
        <v>0</v>
      </c>
      <c r="N7">
        <v>0</v>
      </c>
      <c r="O7">
        <v>0</v>
      </c>
      <c r="P7">
        <v>3</v>
      </c>
      <c r="Q7">
        <v>1</v>
      </c>
      <c r="R7">
        <v>0</v>
      </c>
      <c r="S7">
        <v>35</v>
      </c>
      <c r="T7">
        <v>1</v>
      </c>
      <c r="U7">
        <v>34</v>
      </c>
    </row>
    <row r="8" spans="1:21" x14ac:dyDescent="0.2">
      <c r="A8" s="11" t="s">
        <v>23</v>
      </c>
      <c r="B8">
        <v>30</v>
      </c>
      <c r="C8" t="s">
        <v>106</v>
      </c>
      <c r="D8" s="12">
        <v>25</v>
      </c>
      <c r="E8" s="3" t="s">
        <v>81</v>
      </c>
      <c r="F8" s="3">
        <v>44440</v>
      </c>
      <c r="I8" t="s">
        <v>24</v>
      </c>
      <c r="J8" t="s">
        <v>14</v>
      </c>
      <c r="K8">
        <v>30</v>
      </c>
      <c r="L8">
        <v>0</v>
      </c>
      <c r="M8">
        <v>0</v>
      </c>
      <c r="N8">
        <v>0</v>
      </c>
      <c r="O8">
        <v>0</v>
      </c>
      <c r="P8">
        <v>2</v>
      </c>
      <c r="Q8">
        <v>1</v>
      </c>
      <c r="R8">
        <v>0</v>
      </c>
      <c r="S8">
        <v>34</v>
      </c>
      <c r="T8">
        <v>1</v>
      </c>
      <c r="U8">
        <v>33</v>
      </c>
    </row>
    <row r="9" spans="1:21" x14ac:dyDescent="0.2">
      <c r="A9" s="6" t="s">
        <v>26</v>
      </c>
      <c r="B9">
        <v>30</v>
      </c>
      <c r="C9" t="s">
        <v>107</v>
      </c>
      <c r="D9" s="12">
        <v>17</v>
      </c>
      <c r="E9" s="1" t="s">
        <v>77</v>
      </c>
      <c r="F9" s="1">
        <v>44441</v>
      </c>
      <c r="G9" t="s">
        <v>28</v>
      </c>
      <c r="I9" t="s">
        <v>29</v>
      </c>
      <c r="J9" t="s">
        <v>20</v>
      </c>
      <c r="K9">
        <v>28</v>
      </c>
      <c r="L9">
        <v>0</v>
      </c>
      <c r="M9">
        <v>0</v>
      </c>
      <c r="N9">
        <v>2</v>
      </c>
      <c r="O9">
        <v>1</v>
      </c>
      <c r="P9">
        <v>2</v>
      </c>
      <c r="Q9">
        <v>0</v>
      </c>
      <c r="R9">
        <v>0</v>
      </c>
      <c r="S9">
        <v>34</v>
      </c>
      <c r="T9">
        <v>3</v>
      </c>
      <c r="U9">
        <v>31</v>
      </c>
    </row>
    <row r="10" spans="1:21" x14ac:dyDescent="0.2">
      <c r="A10" t="s">
        <v>27</v>
      </c>
      <c r="B10">
        <v>30</v>
      </c>
      <c r="C10" t="s">
        <v>107</v>
      </c>
      <c r="D10" s="12">
        <v>10</v>
      </c>
      <c r="E10" s="1" t="s">
        <v>82</v>
      </c>
      <c r="F10" s="1">
        <v>44441</v>
      </c>
      <c r="G10" t="s">
        <v>28</v>
      </c>
      <c r="I10" t="s">
        <v>19</v>
      </c>
      <c r="J10" t="s">
        <v>20</v>
      </c>
      <c r="K10">
        <v>22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8</v>
      </c>
      <c r="S10">
        <v>34</v>
      </c>
      <c r="T10">
        <v>0</v>
      </c>
      <c r="U10">
        <v>34</v>
      </c>
    </row>
    <row r="11" spans="1:21" x14ac:dyDescent="0.2">
      <c r="A11" s="4" t="s">
        <v>9</v>
      </c>
      <c r="B11">
        <v>30</v>
      </c>
      <c r="C11" t="s">
        <v>108</v>
      </c>
      <c r="D11" s="12">
        <v>24</v>
      </c>
      <c r="E11" s="1" t="s">
        <v>77</v>
      </c>
      <c r="F11" s="1">
        <v>44442</v>
      </c>
      <c r="G11" t="s">
        <v>28</v>
      </c>
      <c r="H11" t="s">
        <v>28</v>
      </c>
      <c r="I11" t="s">
        <v>12</v>
      </c>
      <c r="J11" t="s">
        <v>14</v>
      </c>
      <c r="K11">
        <v>23</v>
      </c>
      <c r="L11">
        <v>1</v>
      </c>
      <c r="M11">
        <v>1</v>
      </c>
      <c r="N11">
        <v>7</v>
      </c>
      <c r="O11">
        <v>0</v>
      </c>
      <c r="P11">
        <v>0</v>
      </c>
      <c r="Q11">
        <v>0</v>
      </c>
      <c r="R11">
        <v>0</v>
      </c>
      <c r="S11">
        <v>23</v>
      </c>
      <c r="T11">
        <v>11</v>
      </c>
      <c r="U11">
        <v>12</v>
      </c>
    </row>
    <row r="12" spans="1:21" x14ac:dyDescent="0.2">
      <c r="A12" t="s">
        <v>30</v>
      </c>
      <c r="B12">
        <v>30</v>
      </c>
      <c r="C12" t="s">
        <v>108</v>
      </c>
      <c r="D12" s="1"/>
      <c r="E12" s="1"/>
      <c r="F12" s="1">
        <v>44442</v>
      </c>
      <c r="G12" t="s">
        <v>28</v>
      </c>
      <c r="H12" t="s">
        <v>28</v>
      </c>
      <c r="I12" t="s">
        <v>12</v>
      </c>
      <c r="J12" t="s">
        <v>14</v>
      </c>
      <c r="K12">
        <v>20</v>
      </c>
      <c r="L12">
        <v>2</v>
      </c>
      <c r="M12">
        <v>2</v>
      </c>
      <c r="N12">
        <v>10</v>
      </c>
      <c r="O12">
        <v>2</v>
      </c>
      <c r="P12">
        <v>0</v>
      </c>
      <c r="Q12">
        <v>1</v>
      </c>
      <c r="R12">
        <v>0</v>
      </c>
      <c r="S12">
        <v>20</v>
      </c>
      <c r="T12">
        <v>19</v>
      </c>
      <c r="U12">
        <v>1</v>
      </c>
    </row>
    <row r="13" spans="1:21" x14ac:dyDescent="0.2">
      <c r="A13" t="s">
        <v>31</v>
      </c>
      <c r="B13">
        <v>30</v>
      </c>
      <c r="C13" t="s">
        <v>109</v>
      </c>
      <c r="D13" s="1"/>
      <c r="E13" s="1"/>
      <c r="F13" s="1">
        <v>44446</v>
      </c>
      <c r="G13" t="s">
        <v>28</v>
      </c>
      <c r="H13" t="s">
        <v>28</v>
      </c>
      <c r="I13" t="s">
        <v>18</v>
      </c>
      <c r="J13" t="s">
        <v>13</v>
      </c>
      <c r="K13">
        <v>15</v>
      </c>
      <c r="L13">
        <v>2</v>
      </c>
      <c r="M13">
        <v>2</v>
      </c>
      <c r="N13">
        <v>15</v>
      </c>
      <c r="O13">
        <v>3</v>
      </c>
      <c r="P13">
        <v>0</v>
      </c>
      <c r="Q13">
        <v>0</v>
      </c>
      <c r="R13">
        <v>0</v>
      </c>
      <c r="S13">
        <v>15</v>
      </c>
      <c r="T13">
        <v>26</v>
      </c>
      <c r="U13">
        <v>-11</v>
      </c>
    </row>
    <row r="14" spans="1:21" x14ac:dyDescent="0.2">
      <c r="A14" s="6" t="s">
        <v>32</v>
      </c>
      <c r="B14">
        <v>30</v>
      </c>
      <c r="C14" t="s">
        <v>109</v>
      </c>
      <c r="D14" s="1"/>
      <c r="E14" s="1"/>
      <c r="F14" s="1">
        <v>44446</v>
      </c>
      <c r="G14" t="s">
        <v>28</v>
      </c>
      <c r="H14" t="s">
        <v>28</v>
      </c>
      <c r="I14" t="s">
        <v>19</v>
      </c>
      <c r="J14" t="s">
        <v>25</v>
      </c>
      <c r="K14">
        <v>25</v>
      </c>
      <c r="L14">
        <v>0</v>
      </c>
      <c r="M14">
        <v>0</v>
      </c>
      <c r="N14">
        <v>5</v>
      </c>
      <c r="O14">
        <v>0</v>
      </c>
      <c r="P14">
        <v>0</v>
      </c>
      <c r="Q14">
        <v>0</v>
      </c>
      <c r="R14">
        <v>0</v>
      </c>
      <c r="S14" s="5">
        <v>27</v>
      </c>
      <c r="T14" s="5">
        <v>5</v>
      </c>
      <c r="U14" s="5">
        <v>24</v>
      </c>
    </row>
    <row r="15" spans="1:21" x14ac:dyDescent="0.2">
      <c r="A15" s="11" t="s">
        <v>21</v>
      </c>
      <c r="B15">
        <v>30</v>
      </c>
      <c r="C15" t="s">
        <v>110</v>
      </c>
      <c r="D15" s="12">
        <v>9</v>
      </c>
      <c r="E15" s="3" t="s">
        <v>80</v>
      </c>
      <c r="F15" s="3">
        <v>44446</v>
      </c>
      <c r="G15" t="s">
        <v>28</v>
      </c>
      <c r="I15" t="s">
        <v>33</v>
      </c>
      <c r="J15" t="s">
        <v>14</v>
      </c>
      <c r="K15">
        <v>30</v>
      </c>
      <c r="L15">
        <v>0</v>
      </c>
      <c r="M15">
        <v>0</v>
      </c>
      <c r="N15">
        <v>0</v>
      </c>
      <c r="O15">
        <v>0</v>
      </c>
      <c r="P15">
        <v>2</v>
      </c>
      <c r="Q15">
        <v>0</v>
      </c>
      <c r="R15">
        <v>0</v>
      </c>
      <c r="S15">
        <f>SUM(J15,O15,Q15)</f>
        <v>0</v>
      </c>
      <c r="T15">
        <f>SUM(K15,L15,M15,N15,P15)</f>
        <v>32</v>
      </c>
      <c r="U15">
        <v>30</v>
      </c>
    </row>
    <row r="16" spans="1:21" x14ac:dyDescent="0.2">
      <c r="A16" s="11" t="s">
        <v>22</v>
      </c>
      <c r="B16">
        <v>30</v>
      </c>
      <c r="C16" t="s">
        <v>110</v>
      </c>
      <c r="D16" s="12">
        <v>12</v>
      </c>
      <c r="E16" s="3" t="s">
        <v>81</v>
      </c>
      <c r="F16" s="3">
        <v>44446</v>
      </c>
      <c r="G16" t="s">
        <v>28</v>
      </c>
      <c r="I16" t="s">
        <v>33</v>
      </c>
      <c r="J16" t="s">
        <v>14</v>
      </c>
      <c r="K16">
        <v>30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f t="shared" ref="S16:S79" si="0">SUM(J16,O16,Q16)</f>
        <v>0</v>
      </c>
      <c r="T16">
        <f t="shared" ref="T16:T79" si="1">SUM(K16,L16,M16,N16,P16)</f>
        <v>31</v>
      </c>
      <c r="U16">
        <v>29</v>
      </c>
    </row>
    <row r="17" spans="1:21" x14ac:dyDescent="0.2">
      <c r="A17" s="11" t="s">
        <v>23</v>
      </c>
      <c r="B17">
        <v>30</v>
      </c>
      <c r="C17" t="s">
        <v>110</v>
      </c>
      <c r="D17" s="12">
        <v>25</v>
      </c>
      <c r="E17" s="3" t="s">
        <v>81</v>
      </c>
      <c r="F17" s="3">
        <v>44446</v>
      </c>
      <c r="I17" t="s">
        <v>24</v>
      </c>
      <c r="J17" t="s">
        <v>13</v>
      </c>
      <c r="K17">
        <v>30</v>
      </c>
      <c r="L17">
        <v>0</v>
      </c>
      <c r="M17">
        <v>0</v>
      </c>
      <c r="N17">
        <v>0</v>
      </c>
      <c r="O17">
        <v>0</v>
      </c>
      <c r="P17">
        <v>3</v>
      </c>
      <c r="Q17">
        <v>0</v>
      </c>
      <c r="R17">
        <v>0</v>
      </c>
      <c r="S17">
        <f t="shared" si="0"/>
        <v>0</v>
      </c>
      <c r="T17">
        <f t="shared" si="1"/>
        <v>33</v>
      </c>
      <c r="U17">
        <v>29</v>
      </c>
    </row>
    <row r="18" spans="1:21" x14ac:dyDescent="0.2">
      <c r="A18" s="6" t="s">
        <v>34</v>
      </c>
      <c r="B18">
        <v>30</v>
      </c>
      <c r="C18" t="s">
        <v>104</v>
      </c>
      <c r="D18" s="3"/>
      <c r="E18" s="3"/>
      <c r="F18" s="3">
        <v>44447</v>
      </c>
      <c r="G18" t="s">
        <v>28</v>
      </c>
      <c r="I18" t="s">
        <v>36</v>
      </c>
      <c r="J18" t="s">
        <v>14</v>
      </c>
      <c r="K18">
        <v>22</v>
      </c>
      <c r="L18">
        <v>2</v>
      </c>
      <c r="M18">
        <v>2</v>
      </c>
      <c r="N18">
        <v>8</v>
      </c>
      <c r="O18">
        <v>3</v>
      </c>
      <c r="P18">
        <v>0</v>
      </c>
      <c r="Q18">
        <v>0</v>
      </c>
      <c r="R18">
        <v>0</v>
      </c>
      <c r="S18">
        <f t="shared" si="0"/>
        <v>3</v>
      </c>
      <c r="T18">
        <f t="shared" si="1"/>
        <v>34</v>
      </c>
      <c r="U18">
        <v>5</v>
      </c>
    </row>
    <row r="19" spans="1:21" x14ac:dyDescent="0.2">
      <c r="A19" s="6" t="s">
        <v>35</v>
      </c>
      <c r="B19">
        <v>30</v>
      </c>
      <c r="C19" t="s">
        <v>104</v>
      </c>
      <c r="D19" s="12">
        <v>22</v>
      </c>
      <c r="E19" s="3" t="s">
        <v>81</v>
      </c>
      <c r="F19" s="3">
        <v>44447</v>
      </c>
      <c r="G19" t="s">
        <v>28</v>
      </c>
      <c r="H19" t="s">
        <v>28</v>
      </c>
      <c r="I19" t="s">
        <v>36</v>
      </c>
      <c r="J19" t="s">
        <v>25</v>
      </c>
      <c r="K19">
        <v>30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0</v>
      </c>
      <c r="T19">
        <f t="shared" si="1"/>
        <v>30</v>
      </c>
      <c r="U19">
        <v>32</v>
      </c>
    </row>
    <row r="20" spans="1:21" x14ac:dyDescent="0.2">
      <c r="A20" s="6" t="s">
        <v>39</v>
      </c>
      <c r="B20">
        <v>30</v>
      </c>
      <c r="C20" t="s">
        <v>111</v>
      </c>
      <c r="D20" s="12">
        <v>24</v>
      </c>
      <c r="E20" s="3" t="s">
        <v>81</v>
      </c>
      <c r="F20" s="3">
        <v>44448</v>
      </c>
      <c r="G20" t="s">
        <v>28</v>
      </c>
      <c r="H20" t="s">
        <v>28</v>
      </c>
      <c r="I20" t="s">
        <v>38</v>
      </c>
      <c r="J20" t="s">
        <v>20</v>
      </c>
      <c r="K20">
        <v>25</v>
      </c>
      <c r="L20">
        <v>0</v>
      </c>
      <c r="M20">
        <v>0</v>
      </c>
      <c r="N20">
        <v>5</v>
      </c>
      <c r="O20">
        <v>1</v>
      </c>
      <c r="P20">
        <v>0</v>
      </c>
      <c r="Q20">
        <v>0</v>
      </c>
      <c r="R20">
        <v>0</v>
      </c>
      <c r="S20">
        <f t="shared" si="0"/>
        <v>1</v>
      </c>
      <c r="T20">
        <f t="shared" si="1"/>
        <v>30</v>
      </c>
      <c r="U20">
        <v>23</v>
      </c>
    </row>
    <row r="21" spans="1:21" x14ac:dyDescent="0.2">
      <c r="A21" s="6" t="s">
        <v>37</v>
      </c>
      <c r="B21">
        <v>30</v>
      </c>
      <c r="C21" t="s">
        <v>111</v>
      </c>
      <c r="D21" s="12">
        <v>18</v>
      </c>
      <c r="E21" s="3" t="s">
        <v>77</v>
      </c>
      <c r="F21" s="3">
        <v>44448</v>
      </c>
      <c r="G21" t="s">
        <v>28</v>
      </c>
      <c r="I21" t="s">
        <v>40</v>
      </c>
      <c r="J21" t="s">
        <v>25</v>
      </c>
      <c r="K21">
        <v>30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0"/>
        <v>0</v>
      </c>
      <c r="T21">
        <f t="shared" si="1"/>
        <v>30</v>
      </c>
      <c r="U21">
        <v>32</v>
      </c>
    </row>
    <row r="22" spans="1:21" x14ac:dyDescent="0.2">
      <c r="A22" s="11" t="s">
        <v>41</v>
      </c>
      <c r="B22">
        <v>30</v>
      </c>
      <c r="C22" t="s">
        <v>112</v>
      </c>
      <c r="D22" s="12">
        <v>22</v>
      </c>
      <c r="E22" s="1" t="s">
        <v>80</v>
      </c>
      <c r="F22" s="3">
        <v>44449</v>
      </c>
      <c r="G22" t="s">
        <v>28</v>
      </c>
      <c r="H22" t="s">
        <v>28</v>
      </c>
      <c r="I22" t="s">
        <v>24</v>
      </c>
      <c r="J22" t="s">
        <v>20</v>
      </c>
      <c r="K22">
        <v>24</v>
      </c>
      <c r="L22">
        <v>0</v>
      </c>
      <c r="M22">
        <v>0</v>
      </c>
      <c r="N22">
        <v>0</v>
      </c>
      <c r="O22">
        <v>0</v>
      </c>
      <c r="P22">
        <v>5</v>
      </c>
      <c r="Q22">
        <v>0</v>
      </c>
      <c r="R22">
        <v>0</v>
      </c>
      <c r="S22">
        <f t="shared" si="0"/>
        <v>0</v>
      </c>
      <c r="T22">
        <f t="shared" si="1"/>
        <v>29</v>
      </c>
      <c r="U22">
        <v>33</v>
      </c>
    </row>
    <row r="23" spans="1:21" x14ac:dyDescent="0.2">
      <c r="A23" s="11" t="s">
        <v>42</v>
      </c>
      <c r="B23">
        <v>30</v>
      </c>
      <c r="C23" t="s">
        <v>112</v>
      </c>
      <c r="D23" s="12">
        <v>28</v>
      </c>
      <c r="E23" s="3" t="s">
        <v>81</v>
      </c>
      <c r="F23" s="1">
        <v>44449</v>
      </c>
      <c r="I23" t="s">
        <v>24</v>
      </c>
      <c r="J23" t="s">
        <v>25</v>
      </c>
      <c r="K23">
        <v>24</v>
      </c>
      <c r="L23">
        <v>0</v>
      </c>
      <c r="M23">
        <v>0</v>
      </c>
      <c r="N23">
        <v>0</v>
      </c>
      <c r="O23">
        <v>0</v>
      </c>
      <c r="P23">
        <v>5</v>
      </c>
      <c r="Q23">
        <v>0</v>
      </c>
      <c r="R23">
        <v>0</v>
      </c>
      <c r="S23">
        <f t="shared" si="0"/>
        <v>0</v>
      </c>
      <c r="T23">
        <f t="shared" si="1"/>
        <v>29</v>
      </c>
      <c r="U23">
        <v>31</v>
      </c>
    </row>
    <row r="24" spans="1:21" x14ac:dyDescent="0.2">
      <c r="A24" s="7" t="s">
        <v>9</v>
      </c>
      <c r="B24">
        <v>30</v>
      </c>
      <c r="C24" t="s">
        <v>113</v>
      </c>
      <c r="D24" s="12">
        <v>24</v>
      </c>
      <c r="E24" s="3" t="s">
        <v>77</v>
      </c>
      <c r="F24" s="3">
        <v>44453</v>
      </c>
      <c r="G24" t="s">
        <v>28</v>
      </c>
      <c r="H24" t="s">
        <v>28</v>
      </c>
      <c r="I24" t="s">
        <v>12</v>
      </c>
      <c r="J24" t="s">
        <v>13</v>
      </c>
      <c r="K24">
        <v>26</v>
      </c>
      <c r="L24">
        <v>0</v>
      </c>
      <c r="M24">
        <v>0</v>
      </c>
      <c r="N24">
        <v>4</v>
      </c>
      <c r="O24">
        <v>0</v>
      </c>
      <c r="P24">
        <v>0</v>
      </c>
      <c r="Q24">
        <v>0</v>
      </c>
      <c r="R24">
        <v>0</v>
      </c>
      <c r="S24">
        <f t="shared" si="0"/>
        <v>0</v>
      </c>
      <c r="T24">
        <f t="shared" si="1"/>
        <v>30</v>
      </c>
      <c r="U24">
        <v>18</v>
      </c>
    </row>
    <row r="25" spans="1:21" x14ac:dyDescent="0.2">
      <c r="A25" s="6" t="s">
        <v>43</v>
      </c>
      <c r="B25">
        <v>30</v>
      </c>
      <c r="C25" t="s">
        <v>113</v>
      </c>
      <c r="D25" s="3"/>
      <c r="E25" s="3"/>
      <c r="F25" s="3">
        <v>44453</v>
      </c>
      <c r="G25" t="s">
        <v>28</v>
      </c>
      <c r="H25" t="s">
        <v>28</v>
      </c>
      <c r="I25" t="s">
        <v>12</v>
      </c>
      <c r="J25" t="s">
        <v>14</v>
      </c>
      <c r="K25">
        <v>21</v>
      </c>
      <c r="L25">
        <v>0</v>
      </c>
      <c r="M25">
        <v>0</v>
      </c>
      <c r="N25">
        <v>9</v>
      </c>
      <c r="O25">
        <v>2</v>
      </c>
      <c r="P25">
        <v>0</v>
      </c>
      <c r="Q25">
        <v>0</v>
      </c>
      <c r="R25">
        <v>0</v>
      </c>
      <c r="S25">
        <f t="shared" si="0"/>
        <v>2</v>
      </c>
      <c r="T25">
        <f t="shared" si="1"/>
        <v>30</v>
      </c>
      <c r="U25">
        <v>8</v>
      </c>
    </row>
    <row r="26" spans="1:21" x14ac:dyDescent="0.2">
      <c r="A26" s="8" t="s">
        <v>26</v>
      </c>
      <c r="B26">
        <v>30</v>
      </c>
      <c r="C26" t="s">
        <v>114</v>
      </c>
      <c r="D26" s="12">
        <v>17</v>
      </c>
      <c r="E26" s="1" t="s">
        <v>77</v>
      </c>
      <c r="F26" s="1">
        <v>44454</v>
      </c>
      <c r="G26" t="s">
        <v>28</v>
      </c>
      <c r="I26" t="s">
        <v>29</v>
      </c>
      <c r="J26" t="s">
        <v>20</v>
      </c>
      <c r="K26">
        <v>30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0"/>
        <v>0</v>
      </c>
      <c r="T26">
        <f t="shared" si="1"/>
        <v>30</v>
      </c>
      <c r="U26">
        <v>34</v>
      </c>
    </row>
    <row r="27" spans="1:21" x14ac:dyDescent="0.2">
      <c r="A27" s="8" t="s">
        <v>27</v>
      </c>
      <c r="B27">
        <v>30</v>
      </c>
      <c r="C27" t="s">
        <v>114</v>
      </c>
      <c r="D27" s="12">
        <v>10</v>
      </c>
      <c r="E27" s="1" t="s">
        <v>82</v>
      </c>
      <c r="F27" s="1">
        <v>44454</v>
      </c>
      <c r="G27" t="s">
        <v>28</v>
      </c>
      <c r="I27" t="s">
        <v>19</v>
      </c>
      <c r="J27" t="s">
        <v>20</v>
      </c>
      <c r="K27">
        <v>28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0"/>
        <v>0</v>
      </c>
      <c r="T27">
        <f t="shared" si="1"/>
        <v>28</v>
      </c>
      <c r="U27">
        <v>32</v>
      </c>
    </row>
    <row r="28" spans="1:21" x14ac:dyDescent="0.2">
      <c r="A28" s="11" t="s">
        <v>17</v>
      </c>
      <c r="B28">
        <v>30</v>
      </c>
      <c r="C28" t="s">
        <v>107</v>
      </c>
      <c r="D28" s="12">
        <v>5</v>
      </c>
      <c r="E28" s="1" t="s">
        <v>79</v>
      </c>
      <c r="F28" s="1">
        <v>44455</v>
      </c>
      <c r="G28" t="s">
        <v>28</v>
      </c>
      <c r="I28" t="s">
        <v>40</v>
      </c>
      <c r="J28" t="s">
        <v>14</v>
      </c>
      <c r="K28">
        <v>18</v>
      </c>
      <c r="L28">
        <v>4</v>
      </c>
      <c r="M28">
        <v>3</v>
      </c>
      <c r="N28">
        <v>10</v>
      </c>
      <c r="O28">
        <v>2</v>
      </c>
      <c r="P28">
        <v>0</v>
      </c>
      <c r="Q28">
        <v>1</v>
      </c>
      <c r="R28">
        <v>0</v>
      </c>
      <c r="S28">
        <f t="shared" si="0"/>
        <v>3</v>
      </c>
      <c r="T28">
        <f t="shared" si="1"/>
        <v>35</v>
      </c>
      <c r="U28">
        <v>-4</v>
      </c>
    </row>
    <row r="29" spans="1:21" x14ac:dyDescent="0.2">
      <c r="A29" s="11" t="s">
        <v>44</v>
      </c>
      <c r="B29">
        <v>30</v>
      </c>
      <c r="C29" t="s">
        <v>107</v>
      </c>
      <c r="D29" s="12">
        <v>12</v>
      </c>
      <c r="E29" s="1" t="s">
        <v>80</v>
      </c>
      <c r="F29" s="1">
        <v>44455</v>
      </c>
      <c r="I29" t="s">
        <v>40</v>
      </c>
      <c r="J29" t="s">
        <v>14</v>
      </c>
      <c r="K29">
        <v>27</v>
      </c>
      <c r="L29">
        <v>1</v>
      </c>
      <c r="M29">
        <v>1</v>
      </c>
      <c r="N29">
        <v>3</v>
      </c>
      <c r="O29">
        <v>0</v>
      </c>
      <c r="P29">
        <v>0</v>
      </c>
      <c r="Q29">
        <v>1</v>
      </c>
      <c r="R29">
        <v>0</v>
      </c>
      <c r="S29">
        <f t="shared" si="0"/>
        <v>1</v>
      </c>
      <c r="T29">
        <f t="shared" si="1"/>
        <v>32</v>
      </c>
      <c r="U29">
        <v>19</v>
      </c>
    </row>
    <row r="30" spans="1:21" x14ac:dyDescent="0.2">
      <c r="A30" s="8" t="s">
        <v>10</v>
      </c>
      <c r="B30">
        <v>30</v>
      </c>
      <c r="C30" t="s">
        <v>105</v>
      </c>
      <c r="D30" s="12">
        <v>12</v>
      </c>
      <c r="E30" s="1" t="s">
        <v>78</v>
      </c>
      <c r="F30" s="1">
        <v>44456</v>
      </c>
      <c r="G30" t="s">
        <v>28</v>
      </c>
      <c r="H30" t="s">
        <v>28</v>
      </c>
      <c r="I30" t="s">
        <v>12</v>
      </c>
      <c r="J30" t="s">
        <v>20</v>
      </c>
      <c r="K30">
        <v>29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f t="shared" si="0"/>
        <v>0</v>
      </c>
      <c r="T30">
        <f t="shared" si="1"/>
        <v>30</v>
      </c>
      <c r="U30">
        <v>32</v>
      </c>
    </row>
    <row r="31" spans="1:21" x14ac:dyDescent="0.2">
      <c r="A31" s="6" t="s">
        <v>45</v>
      </c>
      <c r="B31">
        <v>30</v>
      </c>
      <c r="C31" t="s">
        <v>105</v>
      </c>
      <c r="D31" s="12">
        <v>19</v>
      </c>
      <c r="E31" s="1" t="s">
        <v>83</v>
      </c>
      <c r="F31" s="1">
        <v>44456</v>
      </c>
      <c r="G31" t="s">
        <v>28</v>
      </c>
      <c r="H31" t="s">
        <v>28</v>
      </c>
      <c r="I31" t="s">
        <v>12</v>
      </c>
      <c r="J31" t="s">
        <v>14</v>
      </c>
      <c r="K31">
        <v>25</v>
      </c>
      <c r="L31">
        <v>1</v>
      </c>
      <c r="M31">
        <v>1</v>
      </c>
      <c r="N31">
        <v>5</v>
      </c>
      <c r="O31">
        <v>0</v>
      </c>
      <c r="P31">
        <v>0</v>
      </c>
      <c r="Q31">
        <v>0</v>
      </c>
      <c r="R31">
        <v>0</v>
      </c>
      <c r="S31">
        <f t="shared" si="0"/>
        <v>0</v>
      </c>
      <c r="T31">
        <f t="shared" si="1"/>
        <v>32</v>
      </c>
      <c r="U31">
        <v>16</v>
      </c>
    </row>
    <row r="32" spans="1:21" x14ac:dyDescent="0.2">
      <c r="A32" s="6" t="s">
        <v>45</v>
      </c>
      <c r="B32">
        <v>30</v>
      </c>
      <c r="C32" t="s">
        <v>104</v>
      </c>
      <c r="D32" s="12">
        <v>19</v>
      </c>
      <c r="E32" s="1" t="s">
        <v>83</v>
      </c>
      <c r="F32" s="1">
        <v>44459</v>
      </c>
      <c r="G32" t="s">
        <v>28</v>
      </c>
      <c r="I32" t="s">
        <v>46</v>
      </c>
      <c r="J32" t="s">
        <v>20</v>
      </c>
      <c r="K32">
        <v>28</v>
      </c>
      <c r="L32">
        <v>1</v>
      </c>
      <c r="M32">
        <v>1</v>
      </c>
      <c r="N32">
        <v>2</v>
      </c>
      <c r="O32">
        <v>0</v>
      </c>
      <c r="P32">
        <v>0</v>
      </c>
      <c r="Q32">
        <v>0</v>
      </c>
      <c r="R32">
        <v>0</v>
      </c>
      <c r="S32">
        <f t="shared" si="0"/>
        <v>0</v>
      </c>
      <c r="T32">
        <f t="shared" si="1"/>
        <v>32</v>
      </c>
      <c r="U32">
        <v>28</v>
      </c>
    </row>
    <row r="33" spans="1:21" x14ac:dyDescent="0.2">
      <c r="A33" s="6" t="s">
        <v>10</v>
      </c>
      <c r="B33">
        <v>30</v>
      </c>
      <c r="C33" t="s">
        <v>104</v>
      </c>
      <c r="D33" s="12">
        <v>12</v>
      </c>
      <c r="E33" s="1" t="s">
        <v>78</v>
      </c>
      <c r="F33" s="1">
        <v>44459</v>
      </c>
      <c r="G33" t="s">
        <v>28</v>
      </c>
      <c r="I33" t="s">
        <v>12</v>
      </c>
      <c r="J33" t="s">
        <v>20</v>
      </c>
      <c r="K33">
        <v>22</v>
      </c>
      <c r="L33">
        <v>0</v>
      </c>
      <c r="M33">
        <v>0</v>
      </c>
      <c r="N33">
        <v>8</v>
      </c>
      <c r="O33">
        <v>0</v>
      </c>
      <c r="P33">
        <v>0</v>
      </c>
      <c r="Q33">
        <v>0</v>
      </c>
      <c r="R33">
        <v>0</v>
      </c>
      <c r="S33">
        <f t="shared" si="0"/>
        <v>0</v>
      </c>
      <c r="T33">
        <f t="shared" si="1"/>
        <v>30</v>
      </c>
      <c r="U33">
        <v>18</v>
      </c>
    </row>
    <row r="34" spans="1:21" x14ac:dyDescent="0.2">
      <c r="A34" s="6" t="s">
        <v>39</v>
      </c>
      <c r="B34">
        <v>30</v>
      </c>
      <c r="C34" t="s">
        <v>105</v>
      </c>
      <c r="D34" s="12">
        <v>24</v>
      </c>
      <c r="E34" s="1" t="s">
        <v>81</v>
      </c>
      <c r="F34" s="1">
        <v>44460</v>
      </c>
      <c r="G34" t="s">
        <v>28</v>
      </c>
      <c r="I34" t="s">
        <v>38</v>
      </c>
      <c r="J34" t="s">
        <v>25</v>
      </c>
      <c r="K34">
        <v>20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10</v>
      </c>
      <c r="S34">
        <f t="shared" si="0"/>
        <v>0</v>
      </c>
      <c r="T34">
        <f t="shared" si="1"/>
        <v>20</v>
      </c>
      <c r="U34">
        <v>32</v>
      </c>
    </row>
    <row r="35" spans="1:21" x14ac:dyDescent="0.2">
      <c r="A35" s="6" t="s">
        <v>37</v>
      </c>
      <c r="B35">
        <v>30</v>
      </c>
      <c r="C35" t="s">
        <v>105</v>
      </c>
      <c r="D35" s="12">
        <v>18</v>
      </c>
      <c r="E35" s="1" t="s">
        <v>77</v>
      </c>
      <c r="F35" s="1">
        <v>44460</v>
      </c>
      <c r="G35" t="s">
        <v>28</v>
      </c>
      <c r="I35" t="s">
        <v>40</v>
      </c>
      <c r="J35" t="s">
        <v>20</v>
      </c>
      <c r="K35">
        <v>30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0"/>
        <v>0</v>
      </c>
      <c r="T35">
        <f t="shared" si="1"/>
        <v>30</v>
      </c>
      <c r="U35">
        <v>34</v>
      </c>
    </row>
    <row r="36" spans="1:21" x14ac:dyDescent="0.2">
      <c r="A36" s="9" t="s">
        <v>44</v>
      </c>
      <c r="B36">
        <v>30</v>
      </c>
      <c r="C36" t="s">
        <v>114</v>
      </c>
      <c r="D36" s="12">
        <v>12</v>
      </c>
      <c r="E36" s="1" t="s">
        <v>80</v>
      </c>
      <c r="F36" s="1">
        <v>44460</v>
      </c>
      <c r="G36" t="s">
        <v>28</v>
      </c>
      <c r="I36" t="s">
        <v>40</v>
      </c>
      <c r="J36" t="s">
        <v>13</v>
      </c>
      <c r="K36">
        <v>26</v>
      </c>
      <c r="L36">
        <v>0</v>
      </c>
      <c r="M36">
        <v>0</v>
      </c>
      <c r="N36">
        <v>4</v>
      </c>
      <c r="O36">
        <v>0</v>
      </c>
      <c r="P36">
        <v>0</v>
      </c>
      <c r="Q36">
        <v>3</v>
      </c>
      <c r="R36">
        <v>0</v>
      </c>
      <c r="S36">
        <f t="shared" si="0"/>
        <v>3</v>
      </c>
      <c r="T36">
        <f t="shared" si="1"/>
        <v>30</v>
      </c>
      <c r="U36">
        <v>15</v>
      </c>
    </row>
    <row r="37" spans="1:21" x14ac:dyDescent="0.2">
      <c r="A37" s="9" t="s">
        <v>17</v>
      </c>
      <c r="B37">
        <v>30</v>
      </c>
      <c r="C37" t="s">
        <v>114</v>
      </c>
      <c r="D37" s="12">
        <v>5</v>
      </c>
      <c r="E37" s="1" t="s">
        <v>79</v>
      </c>
      <c r="F37" s="1">
        <v>44460</v>
      </c>
      <c r="G37" t="s">
        <v>28</v>
      </c>
      <c r="I37" t="s">
        <v>40</v>
      </c>
      <c r="J37" t="s">
        <v>25</v>
      </c>
      <c r="K37">
        <v>20</v>
      </c>
      <c r="L37">
        <v>2</v>
      </c>
      <c r="M37">
        <v>2</v>
      </c>
      <c r="N37">
        <v>10</v>
      </c>
      <c r="O37">
        <v>0</v>
      </c>
      <c r="P37">
        <v>0</v>
      </c>
      <c r="Q37">
        <v>3</v>
      </c>
      <c r="R37">
        <v>0</v>
      </c>
      <c r="S37">
        <f t="shared" si="0"/>
        <v>3</v>
      </c>
      <c r="T37">
        <f t="shared" si="1"/>
        <v>34</v>
      </c>
      <c r="U37">
        <v>5</v>
      </c>
    </row>
    <row r="38" spans="1:21" x14ac:dyDescent="0.2">
      <c r="A38" s="9" t="s">
        <v>34</v>
      </c>
      <c r="B38">
        <v>30</v>
      </c>
      <c r="C38" t="s">
        <v>115</v>
      </c>
      <c r="D38" s="1"/>
      <c r="E38" s="1"/>
      <c r="F38" s="1">
        <v>44462</v>
      </c>
      <c r="G38" t="s">
        <v>28</v>
      </c>
      <c r="H38" t="s">
        <v>28</v>
      </c>
      <c r="I38" t="s">
        <v>33</v>
      </c>
      <c r="J38" t="s">
        <v>13</v>
      </c>
      <c r="K38">
        <v>21</v>
      </c>
      <c r="L38">
        <v>0</v>
      </c>
      <c r="M38">
        <v>0</v>
      </c>
      <c r="N38">
        <v>9</v>
      </c>
      <c r="O38">
        <v>1</v>
      </c>
      <c r="P38">
        <v>0</v>
      </c>
      <c r="Q38">
        <v>1</v>
      </c>
      <c r="R38">
        <v>0</v>
      </c>
      <c r="S38">
        <f t="shared" si="0"/>
        <v>2</v>
      </c>
      <c r="T38">
        <f t="shared" si="1"/>
        <v>30</v>
      </c>
      <c r="U38">
        <v>6</v>
      </c>
    </row>
    <row r="39" spans="1:21" x14ac:dyDescent="0.2">
      <c r="A39" s="9" t="s">
        <v>41</v>
      </c>
      <c r="B39">
        <v>30</v>
      </c>
      <c r="C39" t="s">
        <v>115</v>
      </c>
      <c r="D39" s="12">
        <v>22</v>
      </c>
      <c r="E39" s="1" t="s">
        <v>80</v>
      </c>
      <c r="F39" s="1">
        <v>44462</v>
      </c>
      <c r="G39" t="s">
        <v>28</v>
      </c>
      <c r="H39" t="s">
        <v>28</v>
      </c>
      <c r="I39" t="s">
        <v>33</v>
      </c>
      <c r="J39" t="s">
        <v>14</v>
      </c>
      <c r="K39">
        <v>27</v>
      </c>
      <c r="L39">
        <v>0</v>
      </c>
      <c r="M39">
        <v>0</v>
      </c>
      <c r="N39">
        <v>3</v>
      </c>
      <c r="O39">
        <v>0</v>
      </c>
      <c r="P39">
        <v>2</v>
      </c>
      <c r="Q39">
        <v>1</v>
      </c>
      <c r="R39">
        <v>0</v>
      </c>
      <c r="S39">
        <f t="shared" si="0"/>
        <v>1</v>
      </c>
      <c r="T39">
        <f t="shared" si="1"/>
        <v>32</v>
      </c>
      <c r="U39">
        <v>23</v>
      </c>
    </row>
    <row r="40" spans="1:21" x14ac:dyDescent="0.2">
      <c r="A40" s="9" t="s">
        <v>42</v>
      </c>
      <c r="B40">
        <v>30</v>
      </c>
      <c r="C40" t="s">
        <v>115</v>
      </c>
      <c r="D40" s="12">
        <v>28</v>
      </c>
      <c r="E40" s="1" t="s">
        <v>81</v>
      </c>
      <c r="F40" s="1">
        <v>44462</v>
      </c>
      <c r="I40" t="s">
        <v>33</v>
      </c>
      <c r="J40" t="s">
        <v>14</v>
      </c>
      <c r="K40">
        <v>27</v>
      </c>
      <c r="L40">
        <v>0</v>
      </c>
      <c r="M40">
        <v>0</v>
      </c>
      <c r="N40">
        <v>3</v>
      </c>
      <c r="O40">
        <v>0</v>
      </c>
      <c r="P40">
        <v>2</v>
      </c>
      <c r="Q40">
        <v>1</v>
      </c>
      <c r="R40">
        <v>0</v>
      </c>
      <c r="S40">
        <f t="shared" si="0"/>
        <v>1</v>
      </c>
      <c r="T40">
        <f t="shared" si="1"/>
        <v>32</v>
      </c>
      <c r="U40">
        <v>23</v>
      </c>
    </row>
    <row r="41" spans="1:21" x14ac:dyDescent="0.2">
      <c r="A41" s="9" t="s">
        <v>21</v>
      </c>
      <c r="B41">
        <v>30</v>
      </c>
      <c r="C41" t="s">
        <v>116</v>
      </c>
      <c r="D41" s="12">
        <v>9</v>
      </c>
      <c r="E41" s="1" t="s">
        <v>80</v>
      </c>
      <c r="F41" s="1">
        <v>44462</v>
      </c>
      <c r="G41" t="s">
        <v>28</v>
      </c>
      <c r="I41" t="s">
        <v>33</v>
      </c>
      <c r="J41" t="s">
        <v>20</v>
      </c>
      <c r="K41">
        <v>30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0"/>
        <v>0</v>
      </c>
      <c r="T41">
        <f t="shared" si="1"/>
        <v>30</v>
      </c>
      <c r="U41">
        <v>34</v>
      </c>
    </row>
    <row r="42" spans="1:21" x14ac:dyDescent="0.2">
      <c r="A42" s="9" t="s">
        <v>22</v>
      </c>
      <c r="B42">
        <v>30</v>
      </c>
      <c r="C42" t="s">
        <v>116</v>
      </c>
      <c r="D42" s="12">
        <v>12</v>
      </c>
      <c r="E42" s="1" t="s">
        <v>81</v>
      </c>
      <c r="F42" s="1">
        <v>44462</v>
      </c>
      <c r="G42" t="s">
        <v>28</v>
      </c>
      <c r="I42" t="s">
        <v>33</v>
      </c>
      <c r="J42" t="s">
        <v>20</v>
      </c>
      <c r="K42">
        <v>28</v>
      </c>
      <c r="L42">
        <v>0</v>
      </c>
      <c r="M42">
        <v>0</v>
      </c>
      <c r="N42">
        <v>0</v>
      </c>
      <c r="O42">
        <v>0</v>
      </c>
      <c r="P42">
        <v>2</v>
      </c>
      <c r="Q42">
        <v>0</v>
      </c>
      <c r="R42">
        <v>0</v>
      </c>
      <c r="S42">
        <f t="shared" si="0"/>
        <v>0</v>
      </c>
      <c r="T42">
        <f t="shared" si="1"/>
        <v>30</v>
      </c>
      <c r="U42">
        <v>34</v>
      </c>
    </row>
    <row r="43" spans="1:21" x14ac:dyDescent="0.2">
      <c r="A43" s="9" t="s">
        <v>23</v>
      </c>
      <c r="B43">
        <v>30</v>
      </c>
      <c r="C43" t="s">
        <v>116</v>
      </c>
      <c r="D43" s="12">
        <v>25</v>
      </c>
      <c r="E43" s="1" t="s">
        <v>81</v>
      </c>
      <c r="F43" s="1">
        <v>44462</v>
      </c>
      <c r="I43" t="s">
        <v>33</v>
      </c>
      <c r="J43" t="s">
        <v>20</v>
      </c>
      <c r="K43">
        <v>28</v>
      </c>
      <c r="L43">
        <v>0</v>
      </c>
      <c r="M43">
        <v>0</v>
      </c>
      <c r="N43">
        <v>0</v>
      </c>
      <c r="O43">
        <v>0</v>
      </c>
      <c r="P43">
        <v>2</v>
      </c>
      <c r="Q43">
        <v>0</v>
      </c>
      <c r="R43">
        <v>0</v>
      </c>
      <c r="S43">
        <f t="shared" si="0"/>
        <v>0</v>
      </c>
      <c r="T43">
        <f t="shared" si="1"/>
        <v>30</v>
      </c>
      <c r="U43">
        <v>34</v>
      </c>
    </row>
    <row r="44" spans="1:21" x14ac:dyDescent="0.2">
      <c r="A44" s="10" t="s">
        <v>47</v>
      </c>
      <c r="B44">
        <v>30</v>
      </c>
      <c r="C44" t="s">
        <v>117</v>
      </c>
      <c r="D44" s="1"/>
      <c r="E44" s="1"/>
      <c r="F44" s="1">
        <v>44467</v>
      </c>
      <c r="G44" t="s">
        <v>28</v>
      </c>
      <c r="I44" t="s">
        <v>48</v>
      </c>
      <c r="J44" t="s">
        <v>20</v>
      </c>
      <c r="K44">
        <v>0</v>
      </c>
      <c r="L44">
        <v>0</v>
      </c>
      <c r="M44">
        <v>0</v>
      </c>
      <c r="N44">
        <v>5</v>
      </c>
      <c r="O44">
        <v>0</v>
      </c>
      <c r="P44">
        <v>0</v>
      </c>
      <c r="Q44">
        <v>0</v>
      </c>
      <c r="R44">
        <v>0</v>
      </c>
      <c r="S44">
        <f t="shared" si="0"/>
        <v>0</v>
      </c>
      <c r="T44">
        <f t="shared" si="1"/>
        <v>5</v>
      </c>
      <c r="U44">
        <v>-1</v>
      </c>
    </row>
    <row r="45" spans="1:21" x14ac:dyDescent="0.2">
      <c r="A45" s="10" t="s">
        <v>35</v>
      </c>
      <c r="B45">
        <v>30</v>
      </c>
      <c r="C45" t="s">
        <v>117</v>
      </c>
      <c r="D45" s="12">
        <v>22</v>
      </c>
      <c r="E45" s="1" t="s">
        <v>81</v>
      </c>
      <c r="F45" s="1">
        <v>44467</v>
      </c>
      <c r="G45" t="s">
        <v>28</v>
      </c>
      <c r="I45" t="s">
        <v>48</v>
      </c>
      <c r="J45" t="s">
        <v>20</v>
      </c>
      <c r="K45">
        <v>0</v>
      </c>
      <c r="L45">
        <v>0</v>
      </c>
      <c r="M45">
        <v>0</v>
      </c>
      <c r="N45">
        <v>15</v>
      </c>
      <c r="O45">
        <v>0</v>
      </c>
      <c r="P45">
        <v>0</v>
      </c>
      <c r="Q45">
        <v>0</v>
      </c>
      <c r="R45">
        <v>0</v>
      </c>
      <c r="S45">
        <f t="shared" si="0"/>
        <v>0</v>
      </c>
      <c r="T45">
        <f t="shared" si="1"/>
        <v>15</v>
      </c>
      <c r="U45">
        <v>-11</v>
      </c>
    </row>
    <row r="46" spans="1:21" x14ac:dyDescent="0.2">
      <c r="A46" s="9" t="s">
        <v>49</v>
      </c>
      <c r="B46">
        <v>30</v>
      </c>
      <c r="C46" t="s">
        <v>105</v>
      </c>
      <c r="D46" s="12">
        <v>15</v>
      </c>
      <c r="E46" s="1" t="s">
        <v>80</v>
      </c>
      <c r="F46" s="1">
        <v>44468</v>
      </c>
      <c r="G46" t="s">
        <v>28</v>
      </c>
      <c r="I46" t="s">
        <v>51</v>
      </c>
      <c r="J46" t="s">
        <v>25</v>
      </c>
      <c r="K46">
        <v>25</v>
      </c>
      <c r="L46">
        <v>1</v>
      </c>
      <c r="M46">
        <v>1</v>
      </c>
      <c r="N46">
        <v>5</v>
      </c>
      <c r="O46">
        <v>1</v>
      </c>
      <c r="P46">
        <v>2</v>
      </c>
      <c r="Q46">
        <v>0</v>
      </c>
      <c r="R46">
        <v>0</v>
      </c>
      <c r="S46">
        <f t="shared" si="0"/>
        <v>1</v>
      </c>
      <c r="T46">
        <f t="shared" si="1"/>
        <v>34</v>
      </c>
      <c r="U46">
        <v>21</v>
      </c>
    </row>
    <row r="47" spans="1:21" x14ac:dyDescent="0.2">
      <c r="A47" s="9" t="s">
        <v>50</v>
      </c>
      <c r="B47">
        <v>30</v>
      </c>
      <c r="C47" t="s">
        <v>105</v>
      </c>
      <c r="D47" s="12">
        <v>14</v>
      </c>
      <c r="E47" s="1" t="s">
        <v>80</v>
      </c>
      <c r="F47" s="1">
        <v>44468</v>
      </c>
      <c r="G47" t="s">
        <v>28</v>
      </c>
      <c r="I47" t="s">
        <v>51</v>
      </c>
      <c r="J47" t="s">
        <v>20</v>
      </c>
      <c r="K47">
        <v>25</v>
      </c>
      <c r="L47">
        <v>1</v>
      </c>
      <c r="M47">
        <v>1</v>
      </c>
      <c r="N47">
        <v>5</v>
      </c>
      <c r="O47">
        <v>4</v>
      </c>
      <c r="P47">
        <v>2</v>
      </c>
      <c r="Q47">
        <v>0</v>
      </c>
      <c r="R47">
        <v>0</v>
      </c>
      <c r="S47">
        <f t="shared" si="0"/>
        <v>4</v>
      </c>
      <c r="T47">
        <f t="shared" si="1"/>
        <v>34</v>
      </c>
      <c r="U47">
        <v>20</v>
      </c>
    </row>
    <row r="48" spans="1:21" x14ac:dyDescent="0.2">
      <c r="A48" s="10" t="s">
        <v>45</v>
      </c>
      <c r="B48">
        <v>30</v>
      </c>
      <c r="C48" t="s">
        <v>118</v>
      </c>
      <c r="D48" s="12">
        <v>19</v>
      </c>
      <c r="E48" s="1" t="s">
        <v>83</v>
      </c>
      <c r="F48" s="1">
        <v>44469</v>
      </c>
      <c r="G48" t="s">
        <v>28</v>
      </c>
      <c r="H48" t="s">
        <v>28</v>
      </c>
      <c r="I48" t="s">
        <v>54</v>
      </c>
      <c r="J48" t="s">
        <v>14</v>
      </c>
      <c r="K48">
        <v>26</v>
      </c>
      <c r="L48">
        <v>0</v>
      </c>
      <c r="M48">
        <v>1</v>
      </c>
      <c r="N48">
        <v>4</v>
      </c>
      <c r="O48">
        <v>0</v>
      </c>
      <c r="P48">
        <v>0</v>
      </c>
      <c r="Q48">
        <v>0</v>
      </c>
      <c r="R48">
        <v>0</v>
      </c>
      <c r="S48">
        <f t="shared" si="0"/>
        <v>0</v>
      </c>
      <c r="T48">
        <f t="shared" si="1"/>
        <v>31</v>
      </c>
      <c r="U48">
        <v>19</v>
      </c>
    </row>
    <row r="49" spans="1:21" x14ac:dyDescent="0.2">
      <c r="A49" s="10" t="s">
        <v>52</v>
      </c>
      <c r="B49">
        <v>30</v>
      </c>
      <c r="C49" t="s">
        <v>118</v>
      </c>
      <c r="D49" s="12">
        <v>18</v>
      </c>
      <c r="E49" s="1" t="s">
        <v>79</v>
      </c>
      <c r="F49" s="1">
        <v>44469</v>
      </c>
      <c r="G49" t="s">
        <v>28</v>
      </c>
      <c r="I49" t="s">
        <v>48</v>
      </c>
      <c r="J49" t="s">
        <v>25</v>
      </c>
      <c r="K49">
        <v>0</v>
      </c>
      <c r="L49">
        <v>2</v>
      </c>
      <c r="M49">
        <v>2</v>
      </c>
      <c r="N49">
        <v>11</v>
      </c>
      <c r="O49">
        <v>0</v>
      </c>
      <c r="P49">
        <v>0</v>
      </c>
      <c r="Q49">
        <v>0</v>
      </c>
      <c r="R49">
        <v>0</v>
      </c>
      <c r="S49">
        <f t="shared" si="0"/>
        <v>0</v>
      </c>
      <c r="T49">
        <f t="shared" si="1"/>
        <v>15</v>
      </c>
      <c r="U49">
        <v>-13</v>
      </c>
    </row>
    <row r="50" spans="1:21" x14ac:dyDescent="0.2">
      <c r="A50" s="10" t="s">
        <v>53</v>
      </c>
      <c r="B50">
        <v>30</v>
      </c>
      <c r="C50" t="s">
        <v>119</v>
      </c>
      <c r="D50" s="12">
        <v>19</v>
      </c>
      <c r="E50" s="1" t="s">
        <v>83</v>
      </c>
      <c r="F50" s="1">
        <v>44469</v>
      </c>
      <c r="G50" t="s">
        <v>28</v>
      </c>
      <c r="H50" t="s">
        <v>28</v>
      </c>
      <c r="I50" t="s">
        <v>12</v>
      </c>
      <c r="J50" t="s">
        <v>13</v>
      </c>
      <c r="K50">
        <v>23</v>
      </c>
      <c r="L50">
        <v>0</v>
      </c>
      <c r="M50">
        <v>0</v>
      </c>
      <c r="N50">
        <v>7</v>
      </c>
      <c r="O50">
        <v>0</v>
      </c>
      <c r="P50">
        <v>0</v>
      </c>
      <c r="Q50">
        <v>0</v>
      </c>
      <c r="R50">
        <v>0</v>
      </c>
      <c r="S50">
        <f t="shared" si="0"/>
        <v>0</v>
      </c>
      <c r="T50">
        <f t="shared" si="1"/>
        <v>30</v>
      </c>
      <c r="U50">
        <v>12</v>
      </c>
    </row>
    <row r="51" spans="1:21" x14ac:dyDescent="0.2">
      <c r="A51" s="10" t="s">
        <v>52</v>
      </c>
      <c r="B51">
        <v>30</v>
      </c>
      <c r="C51" t="s">
        <v>119</v>
      </c>
      <c r="D51" s="12">
        <v>18</v>
      </c>
      <c r="E51" s="1" t="s">
        <v>79</v>
      </c>
      <c r="F51" s="1">
        <v>44469</v>
      </c>
      <c r="G51" t="s">
        <v>28</v>
      </c>
      <c r="I51" t="s">
        <v>48</v>
      </c>
      <c r="J51" t="s">
        <v>25</v>
      </c>
      <c r="K51">
        <v>0</v>
      </c>
      <c r="L51">
        <v>1</v>
      </c>
      <c r="M51">
        <v>1</v>
      </c>
      <c r="N51">
        <v>15</v>
      </c>
      <c r="O51">
        <v>1</v>
      </c>
      <c r="P51">
        <v>0</v>
      </c>
      <c r="Q51">
        <v>0</v>
      </c>
      <c r="R51">
        <v>0</v>
      </c>
      <c r="S51">
        <f t="shared" si="0"/>
        <v>1</v>
      </c>
      <c r="T51">
        <f t="shared" si="1"/>
        <v>17</v>
      </c>
      <c r="U51">
        <v>-16</v>
      </c>
    </row>
    <row r="52" spans="1:21" x14ac:dyDescent="0.2">
      <c r="A52" s="10" t="s">
        <v>35</v>
      </c>
      <c r="B52">
        <v>30</v>
      </c>
      <c r="C52" t="s">
        <v>118</v>
      </c>
      <c r="D52" s="12">
        <v>22</v>
      </c>
      <c r="E52" s="1" t="s">
        <v>81</v>
      </c>
      <c r="F52" s="1">
        <v>44476</v>
      </c>
      <c r="G52" t="s">
        <v>28</v>
      </c>
      <c r="H52" t="s">
        <v>28</v>
      </c>
      <c r="I52" t="s">
        <v>46</v>
      </c>
      <c r="J52" t="s">
        <v>25</v>
      </c>
      <c r="K52">
        <v>30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0"/>
        <v>0</v>
      </c>
      <c r="T52">
        <f t="shared" si="1"/>
        <v>30</v>
      </c>
      <c r="U52">
        <v>32</v>
      </c>
    </row>
    <row r="53" spans="1:21" x14ac:dyDescent="0.2">
      <c r="A53" s="10" t="s">
        <v>55</v>
      </c>
      <c r="B53">
        <v>30</v>
      </c>
      <c r="C53" t="s">
        <v>118</v>
      </c>
      <c r="D53" s="1"/>
      <c r="E53" s="1"/>
      <c r="F53" s="1">
        <v>44476</v>
      </c>
      <c r="G53" t="s">
        <v>28</v>
      </c>
      <c r="H53" t="s">
        <v>28</v>
      </c>
      <c r="I53" t="s">
        <v>46</v>
      </c>
      <c r="J53" t="s">
        <v>14</v>
      </c>
      <c r="K53">
        <v>28</v>
      </c>
      <c r="L53">
        <v>0</v>
      </c>
      <c r="M53">
        <v>1</v>
      </c>
      <c r="N53">
        <v>2</v>
      </c>
      <c r="O53">
        <v>0</v>
      </c>
      <c r="P53">
        <v>0</v>
      </c>
      <c r="Q53">
        <v>0</v>
      </c>
      <c r="R53">
        <v>0</v>
      </c>
      <c r="S53">
        <f t="shared" si="0"/>
        <v>0</v>
      </c>
      <c r="T53">
        <f t="shared" si="1"/>
        <v>31</v>
      </c>
      <c r="U53">
        <v>23</v>
      </c>
    </row>
    <row r="54" spans="1:21" x14ac:dyDescent="0.2">
      <c r="A54" s="10" t="s">
        <v>26</v>
      </c>
      <c r="B54">
        <v>30</v>
      </c>
      <c r="C54" t="s">
        <v>114</v>
      </c>
      <c r="D54" s="12">
        <v>17</v>
      </c>
      <c r="E54" s="1" t="s">
        <v>77</v>
      </c>
      <c r="F54" s="1">
        <v>44476</v>
      </c>
      <c r="I54" t="s">
        <v>56</v>
      </c>
      <c r="J54" t="s">
        <v>25</v>
      </c>
      <c r="K54">
        <v>27</v>
      </c>
      <c r="L54">
        <v>1</v>
      </c>
      <c r="M54">
        <v>1</v>
      </c>
      <c r="N54">
        <v>2</v>
      </c>
      <c r="O54">
        <v>1</v>
      </c>
      <c r="P54">
        <v>0</v>
      </c>
      <c r="Q54">
        <v>1</v>
      </c>
      <c r="R54">
        <v>0</v>
      </c>
      <c r="S54">
        <f t="shared" si="0"/>
        <v>2</v>
      </c>
      <c r="T54">
        <f t="shared" si="1"/>
        <v>31</v>
      </c>
      <c r="U54">
        <v>23</v>
      </c>
    </row>
    <row r="55" spans="1:21" x14ac:dyDescent="0.2">
      <c r="A55" s="10" t="s">
        <v>27</v>
      </c>
      <c r="B55">
        <v>30</v>
      </c>
      <c r="C55" t="s">
        <v>114</v>
      </c>
      <c r="D55" s="12">
        <v>10</v>
      </c>
      <c r="E55" s="1" t="s">
        <v>82</v>
      </c>
      <c r="F55" s="1">
        <v>44476</v>
      </c>
      <c r="I55" t="s">
        <v>19</v>
      </c>
      <c r="J55" t="s">
        <v>20</v>
      </c>
      <c r="K55">
        <v>25</v>
      </c>
      <c r="L55">
        <v>2</v>
      </c>
      <c r="M55">
        <v>1</v>
      </c>
      <c r="N55">
        <v>5</v>
      </c>
      <c r="O55">
        <v>0</v>
      </c>
      <c r="P55">
        <v>0</v>
      </c>
      <c r="Q55">
        <v>0</v>
      </c>
      <c r="R55">
        <v>0</v>
      </c>
      <c r="S55">
        <f t="shared" si="0"/>
        <v>0</v>
      </c>
      <c r="T55">
        <f t="shared" si="1"/>
        <v>33</v>
      </c>
      <c r="U55">
        <v>21</v>
      </c>
    </row>
    <row r="56" spans="1:21" x14ac:dyDescent="0.2">
      <c r="A56" s="10" t="s">
        <v>43</v>
      </c>
      <c r="B56">
        <v>30</v>
      </c>
      <c r="C56" t="s">
        <v>111</v>
      </c>
      <c r="D56" s="1"/>
      <c r="E56" s="1"/>
      <c r="F56" s="1">
        <v>44477</v>
      </c>
      <c r="G56" t="s">
        <v>28</v>
      </c>
      <c r="H56" t="s">
        <v>28</v>
      </c>
      <c r="I56" t="s">
        <v>12</v>
      </c>
      <c r="J56" t="s">
        <v>25</v>
      </c>
      <c r="K56">
        <v>22</v>
      </c>
      <c r="L56">
        <v>0</v>
      </c>
      <c r="M56">
        <v>0</v>
      </c>
      <c r="N56">
        <v>8</v>
      </c>
      <c r="O56">
        <v>1</v>
      </c>
      <c r="P56">
        <v>0</v>
      </c>
      <c r="Q56">
        <v>0</v>
      </c>
      <c r="R56">
        <v>0</v>
      </c>
      <c r="S56">
        <f t="shared" si="0"/>
        <v>1</v>
      </c>
      <c r="T56">
        <f t="shared" si="1"/>
        <v>30</v>
      </c>
      <c r="U56">
        <v>15</v>
      </c>
    </row>
    <row r="57" spans="1:21" x14ac:dyDescent="0.2">
      <c r="A57" s="10" t="s">
        <v>30</v>
      </c>
      <c r="B57">
        <v>30</v>
      </c>
      <c r="C57" t="s">
        <v>111</v>
      </c>
      <c r="D57" s="1"/>
      <c r="E57" s="1"/>
      <c r="F57" s="1">
        <v>44477</v>
      </c>
      <c r="G57" t="s">
        <v>28</v>
      </c>
      <c r="H57" t="s">
        <v>28</v>
      </c>
      <c r="I57" t="s">
        <v>12</v>
      </c>
      <c r="J57" t="s">
        <v>14</v>
      </c>
      <c r="K57">
        <v>20</v>
      </c>
      <c r="L57">
        <v>0</v>
      </c>
      <c r="M57">
        <v>0</v>
      </c>
      <c r="N57">
        <v>10</v>
      </c>
      <c r="O57">
        <v>0</v>
      </c>
      <c r="P57">
        <v>0</v>
      </c>
      <c r="Q57">
        <v>1</v>
      </c>
      <c r="R57">
        <v>0</v>
      </c>
      <c r="S57">
        <f t="shared" si="0"/>
        <v>1</v>
      </c>
      <c r="T57">
        <f t="shared" si="1"/>
        <v>30</v>
      </c>
      <c r="U57">
        <v>7</v>
      </c>
    </row>
    <row r="58" spans="1:21" x14ac:dyDescent="0.2">
      <c r="A58" s="10" t="s">
        <v>16</v>
      </c>
      <c r="B58">
        <v>30</v>
      </c>
      <c r="C58" t="s">
        <v>118</v>
      </c>
      <c r="D58" s="1"/>
      <c r="E58" s="1"/>
      <c r="F58" s="1">
        <v>44480</v>
      </c>
      <c r="G58" t="s">
        <v>28</v>
      </c>
      <c r="I58" t="s">
        <v>18</v>
      </c>
      <c r="J58" t="s">
        <v>20</v>
      </c>
      <c r="K58">
        <v>20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10</v>
      </c>
      <c r="S58">
        <f t="shared" si="0"/>
        <v>0</v>
      </c>
      <c r="T58">
        <f t="shared" si="1"/>
        <v>20</v>
      </c>
      <c r="U58">
        <v>34</v>
      </c>
    </row>
    <row r="59" spans="1:21" x14ac:dyDescent="0.2">
      <c r="A59" s="10" t="s">
        <v>57</v>
      </c>
      <c r="B59">
        <v>30</v>
      </c>
      <c r="C59" t="s">
        <v>118</v>
      </c>
      <c r="D59" s="1"/>
      <c r="E59" s="1"/>
      <c r="F59" s="1">
        <v>44480</v>
      </c>
      <c r="G59" t="s">
        <v>28</v>
      </c>
      <c r="I59" t="s">
        <v>19</v>
      </c>
      <c r="J59" t="s">
        <v>13</v>
      </c>
      <c r="K59">
        <v>26</v>
      </c>
      <c r="L59">
        <v>1</v>
      </c>
      <c r="M59">
        <v>0</v>
      </c>
      <c r="N59">
        <v>4</v>
      </c>
      <c r="O59">
        <v>1</v>
      </c>
      <c r="P59">
        <v>0</v>
      </c>
      <c r="Q59">
        <v>1</v>
      </c>
      <c r="R59">
        <v>0</v>
      </c>
      <c r="S59">
        <f t="shared" si="0"/>
        <v>2</v>
      </c>
      <c r="T59">
        <f t="shared" si="1"/>
        <v>31</v>
      </c>
      <c r="U59">
        <v>15</v>
      </c>
    </row>
    <row r="60" spans="1:21" x14ac:dyDescent="0.2">
      <c r="A60" s="10" t="s">
        <v>52</v>
      </c>
      <c r="B60">
        <v>30</v>
      </c>
      <c r="C60" t="s">
        <v>119</v>
      </c>
      <c r="D60" s="12">
        <v>18</v>
      </c>
      <c r="E60" s="1" t="s">
        <v>79</v>
      </c>
      <c r="F60" s="1">
        <v>44481</v>
      </c>
      <c r="I60" t="s">
        <v>48</v>
      </c>
      <c r="J60" t="s">
        <v>14</v>
      </c>
      <c r="K60">
        <v>0</v>
      </c>
      <c r="L60">
        <v>0</v>
      </c>
      <c r="M60">
        <v>0</v>
      </c>
      <c r="N60">
        <v>30</v>
      </c>
      <c r="O60">
        <v>0</v>
      </c>
      <c r="P60">
        <v>0</v>
      </c>
      <c r="Q60">
        <v>0</v>
      </c>
      <c r="R60">
        <v>0</v>
      </c>
      <c r="S60">
        <f t="shared" si="0"/>
        <v>0</v>
      </c>
      <c r="T60">
        <f t="shared" si="1"/>
        <v>30</v>
      </c>
      <c r="U60">
        <v>-32</v>
      </c>
    </row>
    <row r="61" spans="1:21" x14ac:dyDescent="0.2">
      <c r="A61" s="10" t="s">
        <v>58</v>
      </c>
      <c r="B61">
        <v>30</v>
      </c>
      <c r="C61" t="s">
        <v>119</v>
      </c>
      <c r="D61" s="1"/>
      <c r="E61" s="1"/>
      <c r="F61" s="1">
        <v>44481</v>
      </c>
      <c r="I61" t="s">
        <v>18</v>
      </c>
      <c r="J61" t="s">
        <v>14</v>
      </c>
      <c r="K61">
        <v>22</v>
      </c>
      <c r="L61">
        <v>1</v>
      </c>
      <c r="M61">
        <v>1</v>
      </c>
      <c r="N61">
        <v>8</v>
      </c>
      <c r="O61">
        <v>1</v>
      </c>
      <c r="P61">
        <v>0</v>
      </c>
      <c r="Q61">
        <v>0</v>
      </c>
      <c r="R61">
        <v>0</v>
      </c>
      <c r="S61">
        <f t="shared" si="0"/>
        <v>1</v>
      </c>
      <c r="T61">
        <f t="shared" si="1"/>
        <v>32</v>
      </c>
      <c r="U61">
        <v>9</v>
      </c>
    </row>
    <row r="62" spans="1:21" x14ac:dyDescent="0.2">
      <c r="A62" s="10" t="s">
        <v>59</v>
      </c>
      <c r="B62">
        <v>30</v>
      </c>
      <c r="C62" t="s">
        <v>120</v>
      </c>
      <c r="D62" s="1"/>
      <c r="E62" s="1"/>
      <c r="F62" s="1">
        <v>44487</v>
      </c>
      <c r="I62" t="s">
        <v>48</v>
      </c>
      <c r="J62" t="s">
        <v>20</v>
      </c>
      <c r="K62">
        <v>0</v>
      </c>
      <c r="L62">
        <v>0</v>
      </c>
      <c r="M62">
        <v>1</v>
      </c>
      <c r="N62">
        <v>15</v>
      </c>
      <c r="O62">
        <v>1</v>
      </c>
      <c r="P62">
        <v>0</v>
      </c>
      <c r="Q62">
        <v>0</v>
      </c>
      <c r="R62">
        <v>0</v>
      </c>
      <c r="S62">
        <f t="shared" si="0"/>
        <v>1</v>
      </c>
      <c r="T62">
        <f t="shared" si="1"/>
        <v>16</v>
      </c>
      <c r="U62">
        <v>-13</v>
      </c>
    </row>
    <row r="63" spans="1:21" x14ac:dyDescent="0.2">
      <c r="A63" s="10" t="s">
        <v>60</v>
      </c>
      <c r="B63">
        <v>30</v>
      </c>
      <c r="C63" t="s">
        <v>120</v>
      </c>
      <c r="D63" s="1"/>
      <c r="E63" s="1"/>
      <c r="F63" s="1">
        <v>44487</v>
      </c>
      <c r="I63" t="s">
        <v>48</v>
      </c>
      <c r="J63" t="s">
        <v>20</v>
      </c>
      <c r="K63">
        <v>0</v>
      </c>
      <c r="L63">
        <v>1</v>
      </c>
      <c r="M63">
        <v>1</v>
      </c>
      <c r="N63">
        <v>9</v>
      </c>
      <c r="O63">
        <v>0</v>
      </c>
      <c r="P63">
        <v>0</v>
      </c>
      <c r="Q63">
        <v>0</v>
      </c>
      <c r="R63">
        <v>0</v>
      </c>
      <c r="S63">
        <f t="shared" si="0"/>
        <v>0</v>
      </c>
      <c r="T63">
        <f t="shared" si="1"/>
        <v>11</v>
      </c>
      <c r="U63">
        <v>-7</v>
      </c>
    </row>
    <row r="64" spans="1:21" x14ac:dyDescent="0.2">
      <c r="A64" s="10" t="s">
        <v>39</v>
      </c>
      <c r="B64">
        <v>30</v>
      </c>
      <c r="C64" t="s">
        <v>115</v>
      </c>
      <c r="D64" s="12">
        <v>24</v>
      </c>
      <c r="E64" s="1" t="s">
        <v>81</v>
      </c>
      <c r="F64" s="1">
        <v>44488</v>
      </c>
      <c r="G64" t="s">
        <v>28</v>
      </c>
      <c r="I64" t="s">
        <v>38</v>
      </c>
      <c r="J64" t="s">
        <v>20</v>
      </c>
      <c r="K64">
        <v>23</v>
      </c>
      <c r="L64">
        <v>0</v>
      </c>
      <c r="M64">
        <v>0</v>
      </c>
      <c r="N64">
        <v>7</v>
      </c>
      <c r="O64">
        <v>0</v>
      </c>
      <c r="P64">
        <v>0</v>
      </c>
      <c r="Q64">
        <v>1</v>
      </c>
      <c r="R64">
        <v>0</v>
      </c>
      <c r="S64">
        <f t="shared" si="0"/>
        <v>1</v>
      </c>
      <c r="T64">
        <f t="shared" si="1"/>
        <v>30</v>
      </c>
      <c r="U64">
        <v>19</v>
      </c>
    </row>
    <row r="65" spans="1:21" x14ac:dyDescent="0.2">
      <c r="A65" s="10" t="s">
        <v>37</v>
      </c>
      <c r="B65">
        <v>30</v>
      </c>
      <c r="C65" t="s">
        <v>115</v>
      </c>
      <c r="D65" s="12">
        <v>18</v>
      </c>
      <c r="E65" s="1" t="s">
        <v>77</v>
      </c>
      <c r="F65" s="1">
        <v>44488</v>
      </c>
      <c r="G65" t="s">
        <v>28</v>
      </c>
      <c r="I65" t="s">
        <v>40</v>
      </c>
      <c r="J65" t="s">
        <v>25</v>
      </c>
      <c r="K65">
        <v>30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0"/>
        <v>0</v>
      </c>
      <c r="T65">
        <f t="shared" si="1"/>
        <v>30</v>
      </c>
      <c r="U65">
        <v>32</v>
      </c>
    </row>
    <row r="66" spans="1:21" x14ac:dyDescent="0.2">
      <c r="A66" s="9" t="s">
        <v>49</v>
      </c>
      <c r="B66">
        <v>30</v>
      </c>
      <c r="C66" t="s">
        <v>113</v>
      </c>
      <c r="D66" s="12">
        <v>15</v>
      </c>
      <c r="E66" s="1" t="s">
        <v>80</v>
      </c>
      <c r="F66" s="1">
        <v>44489</v>
      </c>
      <c r="G66" t="s">
        <v>28</v>
      </c>
      <c r="I66" t="s">
        <v>51</v>
      </c>
      <c r="J66" t="s">
        <v>14</v>
      </c>
      <c r="K66">
        <v>23</v>
      </c>
      <c r="L66">
        <v>2</v>
      </c>
      <c r="M66">
        <v>2</v>
      </c>
      <c r="N66">
        <v>7</v>
      </c>
      <c r="O66">
        <v>3</v>
      </c>
      <c r="P66">
        <v>1</v>
      </c>
      <c r="Q66">
        <v>2</v>
      </c>
      <c r="R66">
        <v>0</v>
      </c>
      <c r="S66">
        <f t="shared" si="0"/>
        <v>5</v>
      </c>
      <c r="T66">
        <f t="shared" si="1"/>
        <v>35</v>
      </c>
      <c r="U66">
        <v>6</v>
      </c>
    </row>
    <row r="67" spans="1:21" x14ac:dyDescent="0.2">
      <c r="A67" s="9" t="s">
        <v>50</v>
      </c>
      <c r="B67">
        <v>30</v>
      </c>
      <c r="C67" t="s">
        <v>113</v>
      </c>
      <c r="D67" s="12">
        <v>14</v>
      </c>
      <c r="E67" s="1" t="s">
        <v>80</v>
      </c>
      <c r="F67" s="1">
        <v>44489</v>
      </c>
      <c r="G67" t="s">
        <v>28</v>
      </c>
      <c r="I67" t="s">
        <v>51</v>
      </c>
      <c r="J67" t="s">
        <v>14</v>
      </c>
      <c r="K67">
        <v>23</v>
      </c>
      <c r="L67">
        <v>3</v>
      </c>
      <c r="M67">
        <v>3</v>
      </c>
      <c r="N67">
        <v>7</v>
      </c>
      <c r="O67">
        <v>4</v>
      </c>
      <c r="P67">
        <v>1</v>
      </c>
      <c r="Q67">
        <v>2</v>
      </c>
      <c r="R67">
        <v>0</v>
      </c>
      <c r="S67">
        <f t="shared" si="0"/>
        <v>6</v>
      </c>
      <c r="T67">
        <f t="shared" si="1"/>
        <v>37</v>
      </c>
      <c r="U67">
        <v>3</v>
      </c>
    </row>
    <row r="68" spans="1:21" x14ac:dyDescent="0.2">
      <c r="A68" s="9" t="s">
        <v>49</v>
      </c>
      <c r="B68">
        <v>30</v>
      </c>
      <c r="C68" t="s">
        <v>108</v>
      </c>
      <c r="D68" s="12">
        <v>15</v>
      </c>
      <c r="E68" s="1" t="s">
        <v>80</v>
      </c>
      <c r="F68" s="1">
        <v>44493</v>
      </c>
      <c r="I68" t="s">
        <v>51</v>
      </c>
      <c r="J68" t="s">
        <v>20</v>
      </c>
      <c r="K68">
        <v>21</v>
      </c>
      <c r="L68">
        <v>2</v>
      </c>
      <c r="M68">
        <v>2</v>
      </c>
      <c r="N68">
        <v>9</v>
      </c>
      <c r="O68">
        <v>2</v>
      </c>
      <c r="P68">
        <v>0</v>
      </c>
      <c r="Q68">
        <v>3</v>
      </c>
      <c r="R68">
        <v>0</v>
      </c>
      <c r="S68">
        <f t="shared" si="0"/>
        <v>5</v>
      </c>
      <c r="T68">
        <f t="shared" si="1"/>
        <v>34</v>
      </c>
      <c r="U68">
        <v>7</v>
      </c>
    </row>
    <row r="69" spans="1:21" x14ac:dyDescent="0.2">
      <c r="A69" s="9" t="s">
        <v>50</v>
      </c>
      <c r="B69">
        <v>30</v>
      </c>
      <c r="C69" t="s">
        <v>108</v>
      </c>
      <c r="D69" s="12">
        <v>14</v>
      </c>
      <c r="E69" s="1" t="s">
        <v>80</v>
      </c>
      <c r="F69" s="1">
        <v>44493</v>
      </c>
      <c r="I69" t="s">
        <v>51</v>
      </c>
      <c r="J69" t="s">
        <v>20</v>
      </c>
      <c r="K69">
        <v>21</v>
      </c>
      <c r="L69">
        <v>4</v>
      </c>
      <c r="M69">
        <v>2</v>
      </c>
      <c r="N69">
        <v>9</v>
      </c>
      <c r="O69">
        <v>3</v>
      </c>
      <c r="P69">
        <v>0</v>
      </c>
      <c r="Q69">
        <v>3</v>
      </c>
      <c r="R69">
        <v>0</v>
      </c>
      <c r="S69">
        <f t="shared" si="0"/>
        <v>6</v>
      </c>
      <c r="T69">
        <f t="shared" si="1"/>
        <v>36</v>
      </c>
      <c r="U69">
        <v>4</v>
      </c>
    </row>
    <row r="70" spans="1:21" x14ac:dyDescent="0.2">
      <c r="A70" s="10" t="s">
        <v>37</v>
      </c>
      <c r="B70">
        <v>30</v>
      </c>
      <c r="C70" t="s">
        <v>105</v>
      </c>
      <c r="D70" s="12">
        <v>18</v>
      </c>
      <c r="E70" s="1" t="s">
        <v>77</v>
      </c>
      <c r="F70" s="1">
        <v>44493</v>
      </c>
      <c r="I70" t="s">
        <v>40</v>
      </c>
      <c r="J70" t="s">
        <v>20</v>
      </c>
      <c r="K70">
        <v>30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0"/>
        <v>0</v>
      </c>
      <c r="T70">
        <f t="shared" si="1"/>
        <v>30</v>
      </c>
      <c r="U70">
        <v>34</v>
      </c>
    </row>
    <row r="71" spans="1:21" x14ac:dyDescent="0.2">
      <c r="A71" s="10" t="s">
        <v>39</v>
      </c>
      <c r="B71">
        <v>30</v>
      </c>
      <c r="C71" t="s">
        <v>105</v>
      </c>
      <c r="D71" s="12">
        <v>24</v>
      </c>
      <c r="E71" s="1" t="s">
        <v>81</v>
      </c>
      <c r="F71" s="1">
        <v>44493</v>
      </c>
      <c r="I71" t="s">
        <v>38</v>
      </c>
      <c r="J71" t="s">
        <v>20</v>
      </c>
      <c r="K71">
        <v>26</v>
      </c>
      <c r="L71">
        <v>0</v>
      </c>
      <c r="M71">
        <v>0</v>
      </c>
      <c r="N71">
        <v>4</v>
      </c>
      <c r="O71">
        <v>1</v>
      </c>
      <c r="P71">
        <v>0</v>
      </c>
      <c r="Q71">
        <v>1</v>
      </c>
      <c r="R71">
        <v>0</v>
      </c>
      <c r="S71">
        <f t="shared" si="0"/>
        <v>2</v>
      </c>
      <c r="T71">
        <f t="shared" si="1"/>
        <v>30</v>
      </c>
      <c r="U71">
        <v>24</v>
      </c>
    </row>
    <row r="72" spans="1:21" x14ac:dyDescent="0.2">
      <c r="A72" s="10" t="s">
        <v>68</v>
      </c>
      <c r="B72">
        <v>30</v>
      </c>
      <c r="C72" s="2" t="s">
        <v>113</v>
      </c>
      <c r="D72" s="1"/>
      <c r="E72" s="1"/>
      <c r="F72" s="1">
        <v>44496</v>
      </c>
      <c r="I72" t="s">
        <v>70</v>
      </c>
      <c r="J72" t="s">
        <v>14</v>
      </c>
      <c r="K72">
        <v>0</v>
      </c>
      <c r="L72">
        <v>2</v>
      </c>
      <c r="M72">
        <v>2</v>
      </c>
      <c r="N72">
        <v>30</v>
      </c>
      <c r="O72">
        <v>1</v>
      </c>
      <c r="P72">
        <v>0</v>
      </c>
      <c r="Q72">
        <v>0</v>
      </c>
      <c r="R72">
        <v>0</v>
      </c>
      <c r="S72">
        <f t="shared" si="0"/>
        <v>1</v>
      </c>
      <c r="T72">
        <f t="shared" si="1"/>
        <v>34</v>
      </c>
      <c r="U72">
        <v>-37</v>
      </c>
    </row>
    <row r="73" spans="1:21" x14ac:dyDescent="0.2">
      <c r="A73" s="10" t="s">
        <v>69</v>
      </c>
      <c r="B73">
        <v>30</v>
      </c>
      <c r="C73" t="s">
        <v>113</v>
      </c>
      <c r="D73" s="1"/>
      <c r="E73" s="1"/>
      <c r="F73" s="1">
        <v>44496</v>
      </c>
      <c r="I73" t="s">
        <v>70</v>
      </c>
      <c r="J73" t="s">
        <v>20</v>
      </c>
      <c r="K73">
        <v>0</v>
      </c>
      <c r="L73">
        <v>0</v>
      </c>
      <c r="M73">
        <v>0</v>
      </c>
      <c r="N73">
        <v>15</v>
      </c>
      <c r="O73">
        <v>0</v>
      </c>
      <c r="P73">
        <v>0</v>
      </c>
      <c r="Q73">
        <v>0</v>
      </c>
      <c r="R73">
        <v>0</v>
      </c>
      <c r="S73">
        <f t="shared" si="0"/>
        <v>0</v>
      </c>
      <c r="T73">
        <f t="shared" si="1"/>
        <v>15</v>
      </c>
      <c r="U73">
        <v>-11</v>
      </c>
    </row>
    <row r="74" spans="1:21" x14ac:dyDescent="0.2">
      <c r="A74" s="10" t="s">
        <v>39</v>
      </c>
      <c r="B74">
        <v>30</v>
      </c>
      <c r="C74" t="s">
        <v>121</v>
      </c>
      <c r="D74" s="12">
        <v>24</v>
      </c>
      <c r="E74" s="1" t="s">
        <v>81</v>
      </c>
      <c r="F74" s="1">
        <v>44497</v>
      </c>
      <c r="I74" t="s">
        <v>38</v>
      </c>
      <c r="J74" t="s">
        <v>25</v>
      </c>
      <c r="K74">
        <v>25</v>
      </c>
      <c r="L74">
        <v>0</v>
      </c>
      <c r="M74">
        <v>0</v>
      </c>
      <c r="N74">
        <v>5</v>
      </c>
      <c r="O74">
        <v>2</v>
      </c>
      <c r="P74">
        <v>0</v>
      </c>
      <c r="Q74">
        <v>0</v>
      </c>
      <c r="R74">
        <v>0</v>
      </c>
      <c r="S74">
        <f t="shared" si="0"/>
        <v>2</v>
      </c>
      <c r="T74">
        <f t="shared" si="1"/>
        <v>30</v>
      </c>
      <c r="U74">
        <v>20</v>
      </c>
    </row>
    <row r="75" spans="1:21" x14ac:dyDescent="0.2">
      <c r="A75" s="10" t="s">
        <v>37</v>
      </c>
      <c r="B75">
        <v>30</v>
      </c>
      <c r="C75" t="s">
        <v>121</v>
      </c>
      <c r="D75" s="12">
        <v>18</v>
      </c>
      <c r="E75" s="1" t="s">
        <v>77</v>
      </c>
      <c r="F75" s="1">
        <v>44497</v>
      </c>
      <c r="I75" t="s">
        <v>40</v>
      </c>
      <c r="J75" t="s">
        <v>20</v>
      </c>
      <c r="K75">
        <v>30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0"/>
        <v>0</v>
      </c>
      <c r="T75">
        <f t="shared" si="1"/>
        <v>30</v>
      </c>
      <c r="U75">
        <v>34</v>
      </c>
    </row>
    <row r="76" spans="1:21" x14ac:dyDescent="0.2">
      <c r="A76" s="10" t="s">
        <v>71</v>
      </c>
      <c r="B76">
        <v>30</v>
      </c>
      <c r="C76" t="s">
        <v>115</v>
      </c>
      <c r="D76" s="1"/>
      <c r="E76" s="1"/>
      <c r="F76" s="1">
        <v>44498</v>
      </c>
      <c r="I76" t="s">
        <v>38</v>
      </c>
      <c r="J76" t="s">
        <v>14</v>
      </c>
      <c r="K76">
        <v>15</v>
      </c>
      <c r="L76">
        <v>3</v>
      </c>
      <c r="M76">
        <v>3</v>
      </c>
      <c r="N76">
        <v>15</v>
      </c>
      <c r="O76">
        <v>4</v>
      </c>
      <c r="P76">
        <v>0</v>
      </c>
      <c r="Q76">
        <v>0</v>
      </c>
      <c r="R76">
        <v>0</v>
      </c>
      <c r="S76">
        <f t="shared" si="0"/>
        <v>4</v>
      </c>
      <c r="T76">
        <f t="shared" si="1"/>
        <v>36</v>
      </c>
      <c r="U76">
        <v>-12</v>
      </c>
    </row>
    <row r="77" spans="1:21" x14ac:dyDescent="0.2">
      <c r="A77" s="9" t="s">
        <v>72</v>
      </c>
      <c r="B77">
        <v>30</v>
      </c>
      <c r="C77" t="s">
        <v>115</v>
      </c>
      <c r="D77" s="1"/>
      <c r="E77" s="1"/>
      <c r="F77" s="1">
        <v>44498</v>
      </c>
      <c r="I77" t="s">
        <v>40</v>
      </c>
      <c r="J77" t="s">
        <v>13</v>
      </c>
      <c r="K77">
        <v>22</v>
      </c>
      <c r="L77">
        <v>2</v>
      </c>
      <c r="M77">
        <v>1</v>
      </c>
      <c r="N77">
        <v>8</v>
      </c>
      <c r="O77">
        <v>1</v>
      </c>
      <c r="P77">
        <v>2</v>
      </c>
      <c r="Q77">
        <v>1</v>
      </c>
      <c r="R77">
        <v>0</v>
      </c>
      <c r="S77">
        <f t="shared" si="0"/>
        <v>2</v>
      </c>
      <c r="T77">
        <f t="shared" si="1"/>
        <v>35</v>
      </c>
      <c r="U77">
        <v>7</v>
      </c>
    </row>
    <row r="78" spans="1:21" x14ac:dyDescent="0.2">
      <c r="A78" s="9" t="s">
        <v>73</v>
      </c>
      <c r="B78">
        <v>30</v>
      </c>
      <c r="C78" t="s">
        <v>115</v>
      </c>
      <c r="D78" s="1"/>
      <c r="E78" s="1"/>
      <c r="F78" s="1">
        <v>44498</v>
      </c>
      <c r="I78" t="s">
        <v>40</v>
      </c>
      <c r="J78" t="s">
        <v>13</v>
      </c>
      <c r="K78">
        <v>24</v>
      </c>
      <c r="L78">
        <v>2</v>
      </c>
      <c r="M78">
        <v>2</v>
      </c>
      <c r="N78">
        <v>6</v>
      </c>
      <c r="O78">
        <v>1</v>
      </c>
      <c r="P78">
        <v>2</v>
      </c>
      <c r="Q78">
        <v>1</v>
      </c>
      <c r="R78">
        <v>0</v>
      </c>
      <c r="S78">
        <f t="shared" si="0"/>
        <v>2</v>
      </c>
      <c r="T78">
        <f t="shared" si="1"/>
        <v>36</v>
      </c>
      <c r="U78">
        <v>10</v>
      </c>
    </row>
    <row r="79" spans="1:21" x14ac:dyDescent="0.2">
      <c r="A79" s="10" t="s">
        <v>41</v>
      </c>
      <c r="B79">
        <v>30</v>
      </c>
      <c r="C79" t="s">
        <v>119</v>
      </c>
      <c r="D79" s="12">
        <v>22</v>
      </c>
      <c r="E79" t="s">
        <v>80</v>
      </c>
      <c r="F79" s="1">
        <v>44502</v>
      </c>
      <c r="I79" t="s">
        <v>48</v>
      </c>
      <c r="J79" t="s">
        <v>20</v>
      </c>
      <c r="K79">
        <v>0</v>
      </c>
      <c r="L79">
        <v>0</v>
      </c>
      <c r="M79">
        <v>0</v>
      </c>
      <c r="N79">
        <v>10</v>
      </c>
      <c r="O79">
        <v>1</v>
      </c>
      <c r="P79">
        <v>1</v>
      </c>
      <c r="Q79">
        <v>0</v>
      </c>
      <c r="R79">
        <v>0</v>
      </c>
      <c r="S79">
        <f t="shared" si="0"/>
        <v>1</v>
      </c>
      <c r="T79">
        <f t="shared" si="1"/>
        <v>11</v>
      </c>
      <c r="U79">
        <v>-6</v>
      </c>
    </row>
    <row r="80" spans="1:21" x14ac:dyDescent="0.2">
      <c r="A80" s="10" t="s">
        <v>42</v>
      </c>
      <c r="B80">
        <v>30</v>
      </c>
      <c r="C80" t="s">
        <v>119</v>
      </c>
      <c r="D80" s="12">
        <v>28</v>
      </c>
      <c r="E80" t="s">
        <v>81</v>
      </c>
      <c r="F80" s="1">
        <v>44502</v>
      </c>
      <c r="I80" t="s">
        <v>48</v>
      </c>
      <c r="J80" t="s">
        <v>20</v>
      </c>
      <c r="K80">
        <v>0</v>
      </c>
      <c r="L80">
        <v>0</v>
      </c>
      <c r="M80">
        <v>0</v>
      </c>
      <c r="N80">
        <v>5</v>
      </c>
      <c r="O80">
        <v>0</v>
      </c>
      <c r="P80">
        <v>1</v>
      </c>
      <c r="Q80">
        <v>0</v>
      </c>
      <c r="R80">
        <v>0</v>
      </c>
      <c r="S80">
        <f t="shared" ref="S80:S82" si="2">SUM(J80,O80,Q80)</f>
        <v>0</v>
      </c>
      <c r="T80">
        <f t="shared" ref="T80:T82" si="3">SUM(K80,L80,M80,N80,P80)</f>
        <v>6</v>
      </c>
      <c r="U80">
        <v>0</v>
      </c>
    </row>
    <row r="81" spans="1:21" x14ac:dyDescent="0.2">
      <c r="A81" s="10" t="s">
        <v>44</v>
      </c>
      <c r="B81">
        <v>30</v>
      </c>
      <c r="C81" t="s">
        <v>121</v>
      </c>
      <c r="D81" s="12">
        <v>12</v>
      </c>
      <c r="E81" t="s">
        <v>80</v>
      </c>
      <c r="F81" s="1">
        <v>44502</v>
      </c>
      <c r="I81" t="s">
        <v>48</v>
      </c>
      <c r="J81" t="s">
        <v>20</v>
      </c>
      <c r="K81">
        <v>0</v>
      </c>
      <c r="L81">
        <v>1</v>
      </c>
      <c r="M81">
        <v>1</v>
      </c>
      <c r="N81">
        <v>6</v>
      </c>
      <c r="O81">
        <v>0</v>
      </c>
      <c r="P81">
        <v>0</v>
      </c>
      <c r="Q81">
        <v>0</v>
      </c>
      <c r="R81">
        <v>0</v>
      </c>
      <c r="S81">
        <f t="shared" si="2"/>
        <v>0</v>
      </c>
      <c r="T81">
        <f t="shared" si="3"/>
        <v>8</v>
      </c>
      <c r="U81">
        <v>-4</v>
      </c>
    </row>
    <row r="82" spans="1:21" x14ac:dyDescent="0.2">
      <c r="A82" s="10" t="s">
        <v>84</v>
      </c>
      <c r="B82">
        <v>30</v>
      </c>
      <c r="C82" t="s">
        <v>121</v>
      </c>
      <c r="F82" s="1">
        <v>44502</v>
      </c>
      <c r="I82" t="s">
        <v>48</v>
      </c>
      <c r="J82" t="s">
        <v>20</v>
      </c>
      <c r="K82">
        <v>0</v>
      </c>
      <c r="L82">
        <v>2</v>
      </c>
      <c r="M82">
        <v>1</v>
      </c>
      <c r="N82">
        <v>12</v>
      </c>
      <c r="O82">
        <v>2</v>
      </c>
      <c r="P82">
        <v>0</v>
      </c>
      <c r="Q82">
        <v>1</v>
      </c>
      <c r="R82">
        <v>0</v>
      </c>
      <c r="S82">
        <f t="shared" si="2"/>
        <v>3</v>
      </c>
      <c r="T82">
        <f t="shared" si="3"/>
        <v>15</v>
      </c>
      <c r="U82">
        <v>-14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0AF7-557A-1341-8E7B-0B9753A962C9}">
  <dimension ref="A1:J19"/>
  <sheetViews>
    <sheetView workbookViewId="0">
      <selection activeCell="C1" sqref="C1"/>
    </sheetView>
  </sheetViews>
  <sheetFormatPr baseColWidth="10" defaultRowHeight="16" x14ac:dyDescent="0.2"/>
  <sheetData>
    <row r="1" spans="1:10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C2">
        <v>24</v>
      </c>
      <c r="D2" t="s">
        <v>64</v>
      </c>
      <c r="E2" t="s">
        <v>63</v>
      </c>
      <c r="F2" t="s">
        <v>64</v>
      </c>
      <c r="G2" t="s">
        <v>64</v>
      </c>
      <c r="H2" t="s">
        <v>63</v>
      </c>
      <c r="I2" t="s">
        <v>65</v>
      </c>
      <c r="J2" t="s">
        <v>66</v>
      </c>
    </row>
    <row r="3" spans="1:10" x14ac:dyDescent="0.2">
      <c r="A3" t="s">
        <v>10</v>
      </c>
      <c r="C3">
        <v>12</v>
      </c>
      <c r="D3" t="s">
        <v>64</v>
      </c>
      <c r="E3" t="s">
        <v>64</v>
      </c>
      <c r="F3" t="s">
        <v>64</v>
      </c>
      <c r="G3" t="s">
        <v>64</v>
      </c>
      <c r="H3" t="s">
        <v>63</v>
      </c>
      <c r="I3" t="s">
        <v>67</v>
      </c>
      <c r="J3" t="s">
        <v>76</v>
      </c>
    </row>
    <row r="4" spans="1:10" x14ac:dyDescent="0.2">
      <c r="A4" t="s">
        <v>17</v>
      </c>
      <c r="C4">
        <v>5</v>
      </c>
      <c r="D4" t="s">
        <v>63</v>
      </c>
      <c r="E4" t="s">
        <v>63</v>
      </c>
      <c r="F4" t="s">
        <v>63</v>
      </c>
      <c r="G4" t="s">
        <v>64</v>
      </c>
      <c r="H4" t="s">
        <v>64</v>
      </c>
      <c r="I4" t="s">
        <v>74</v>
      </c>
      <c r="J4" t="s">
        <v>66</v>
      </c>
    </row>
    <row r="5" spans="1:10" x14ac:dyDescent="0.2">
      <c r="A5" t="s">
        <v>21</v>
      </c>
      <c r="C5">
        <v>9</v>
      </c>
      <c r="D5" t="s">
        <v>63</v>
      </c>
      <c r="E5" t="s">
        <v>64</v>
      </c>
      <c r="F5" t="s">
        <v>63</v>
      </c>
      <c r="G5" t="s">
        <v>64</v>
      </c>
      <c r="H5" t="s">
        <v>64</v>
      </c>
      <c r="I5" t="s">
        <v>65</v>
      </c>
      <c r="J5" t="s">
        <v>76</v>
      </c>
    </row>
    <row r="6" spans="1:10" x14ac:dyDescent="0.2">
      <c r="A6" t="s">
        <v>22</v>
      </c>
      <c r="C6">
        <v>12</v>
      </c>
      <c r="D6" t="s">
        <v>63</v>
      </c>
      <c r="E6" t="s">
        <v>64</v>
      </c>
      <c r="F6" t="s">
        <v>64</v>
      </c>
      <c r="G6" t="s">
        <v>64</v>
      </c>
      <c r="H6" t="s">
        <v>63</v>
      </c>
      <c r="I6" t="s">
        <v>67</v>
      </c>
      <c r="J6" t="s">
        <v>66</v>
      </c>
    </row>
    <row r="7" spans="1:10" x14ac:dyDescent="0.2">
      <c r="A7" t="s">
        <v>23</v>
      </c>
      <c r="C7">
        <v>25</v>
      </c>
      <c r="D7" t="s">
        <v>63</v>
      </c>
      <c r="E7" t="s">
        <v>64</v>
      </c>
      <c r="F7" t="s">
        <v>64</v>
      </c>
      <c r="G7" t="s">
        <v>64</v>
      </c>
      <c r="H7" t="s">
        <v>63</v>
      </c>
      <c r="I7" t="s">
        <v>67</v>
      </c>
      <c r="J7" t="s">
        <v>66</v>
      </c>
    </row>
    <row r="8" spans="1:10" x14ac:dyDescent="0.2">
      <c r="A8" t="s">
        <v>45</v>
      </c>
      <c r="C8">
        <v>19</v>
      </c>
      <c r="D8" t="s">
        <v>64</v>
      </c>
      <c r="E8" t="s">
        <v>63</v>
      </c>
      <c r="F8" t="s">
        <v>63</v>
      </c>
      <c r="G8" t="s">
        <v>63</v>
      </c>
      <c r="H8" t="s">
        <v>64</v>
      </c>
      <c r="I8" t="s">
        <v>75</v>
      </c>
      <c r="J8" t="s">
        <v>76</v>
      </c>
    </row>
    <row r="9" spans="1:10" x14ac:dyDescent="0.2">
      <c r="A9" t="s">
        <v>35</v>
      </c>
      <c r="C9">
        <v>22</v>
      </c>
      <c r="D9" t="s">
        <v>63</v>
      </c>
      <c r="E9" t="s">
        <v>64</v>
      </c>
      <c r="F9" t="s">
        <v>64</v>
      </c>
      <c r="G9" t="s">
        <v>64</v>
      </c>
      <c r="H9" t="s">
        <v>63</v>
      </c>
      <c r="I9" t="s">
        <v>67</v>
      </c>
      <c r="J9" t="s">
        <v>66</v>
      </c>
    </row>
    <row r="10" spans="1:10" x14ac:dyDescent="0.2">
      <c r="A10" t="s">
        <v>61</v>
      </c>
      <c r="C10">
        <v>17</v>
      </c>
      <c r="D10" t="s">
        <v>63</v>
      </c>
      <c r="E10" t="s">
        <v>63</v>
      </c>
      <c r="F10" t="s">
        <v>64</v>
      </c>
      <c r="G10" t="s">
        <v>64</v>
      </c>
      <c r="H10" t="s">
        <v>63</v>
      </c>
      <c r="I10" t="s">
        <v>65</v>
      </c>
      <c r="J10" t="s">
        <v>66</v>
      </c>
    </row>
    <row r="11" spans="1:10" x14ac:dyDescent="0.2">
      <c r="A11" t="s">
        <v>27</v>
      </c>
      <c r="C11">
        <v>10</v>
      </c>
      <c r="D11" t="s">
        <v>63</v>
      </c>
      <c r="E11" t="s">
        <v>63</v>
      </c>
      <c r="F11" t="s">
        <v>63</v>
      </c>
      <c r="G11" t="s">
        <v>63</v>
      </c>
      <c r="H11" t="s">
        <v>64</v>
      </c>
      <c r="I11" t="s">
        <v>75</v>
      </c>
      <c r="J11" t="s">
        <v>66</v>
      </c>
    </row>
    <row r="12" spans="1:10" x14ac:dyDescent="0.2">
      <c r="A12" t="s">
        <v>52</v>
      </c>
      <c r="C12">
        <v>18</v>
      </c>
      <c r="D12" t="s">
        <v>64</v>
      </c>
      <c r="E12" t="s">
        <v>63</v>
      </c>
      <c r="F12" t="s">
        <v>63</v>
      </c>
      <c r="G12" t="s">
        <v>64</v>
      </c>
      <c r="H12" t="s">
        <v>64</v>
      </c>
      <c r="I12" t="s">
        <v>74</v>
      </c>
      <c r="J12" t="s">
        <v>66</v>
      </c>
    </row>
    <row r="13" spans="1:10" x14ac:dyDescent="0.2">
      <c r="A13" t="s">
        <v>62</v>
      </c>
      <c r="C13">
        <v>24</v>
      </c>
      <c r="D13" t="s">
        <v>64</v>
      </c>
      <c r="E13" t="s">
        <v>63</v>
      </c>
      <c r="F13" t="s">
        <v>64</v>
      </c>
      <c r="G13" t="s">
        <v>64</v>
      </c>
      <c r="H13" t="s">
        <v>63</v>
      </c>
      <c r="I13" t="s">
        <v>67</v>
      </c>
      <c r="J13" t="s">
        <v>66</v>
      </c>
    </row>
    <row r="14" spans="1:10" x14ac:dyDescent="0.2">
      <c r="A14" t="s">
        <v>37</v>
      </c>
      <c r="C14">
        <v>18</v>
      </c>
      <c r="D14" t="s">
        <v>64</v>
      </c>
      <c r="E14" t="s">
        <v>63</v>
      </c>
      <c r="F14" t="s">
        <v>63</v>
      </c>
      <c r="G14" t="s">
        <v>64</v>
      </c>
      <c r="H14" t="s">
        <v>64</v>
      </c>
      <c r="I14" t="s">
        <v>65</v>
      </c>
      <c r="J14" t="s">
        <v>66</v>
      </c>
    </row>
    <row r="15" spans="1:10" x14ac:dyDescent="0.2">
      <c r="A15" t="s">
        <v>49</v>
      </c>
      <c r="C15">
        <v>15</v>
      </c>
      <c r="D15" t="s">
        <v>63</v>
      </c>
      <c r="E15" t="s">
        <v>63</v>
      </c>
      <c r="F15" t="s">
        <v>64</v>
      </c>
      <c r="G15" t="s">
        <v>64</v>
      </c>
      <c r="H15" t="s">
        <v>63</v>
      </c>
      <c r="I15" t="s">
        <v>65</v>
      </c>
      <c r="J15" t="s">
        <v>76</v>
      </c>
    </row>
    <row r="16" spans="1:10" x14ac:dyDescent="0.2">
      <c r="A16" t="s">
        <v>50</v>
      </c>
      <c r="C16">
        <v>14</v>
      </c>
      <c r="D16" t="s">
        <v>63</v>
      </c>
      <c r="E16" t="s">
        <v>63</v>
      </c>
      <c r="F16" t="s">
        <v>63</v>
      </c>
      <c r="G16" t="s">
        <v>64</v>
      </c>
      <c r="H16" t="s">
        <v>64</v>
      </c>
      <c r="I16" t="s">
        <v>65</v>
      </c>
      <c r="J16" t="s">
        <v>76</v>
      </c>
    </row>
    <row r="17" spans="1:10" x14ac:dyDescent="0.2">
      <c r="A17" t="s">
        <v>85</v>
      </c>
      <c r="C17">
        <v>22</v>
      </c>
      <c r="D17" t="s">
        <v>63</v>
      </c>
      <c r="E17" t="s">
        <v>63</v>
      </c>
      <c r="F17" t="s">
        <v>63</v>
      </c>
      <c r="G17" t="s">
        <v>64</v>
      </c>
      <c r="H17" t="s">
        <v>64</v>
      </c>
      <c r="I17" t="s">
        <v>65</v>
      </c>
      <c r="J17" t="s">
        <v>76</v>
      </c>
    </row>
    <row r="18" spans="1:10" x14ac:dyDescent="0.2">
      <c r="A18" t="s">
        <v>42</v>
      </c>
      <c r="C18">
        <v>28</v>
      </c>
      <c r="D18" t="s">
        <v>63</v>
      </c>
      <c r="E18" t="s">
        <v>63</v>
      </c>
      <c r="F18" t="s">
        <v>64</v>
      </c>
      <c r="G18" t="s">
        <v>64</v>
      </c>
      <c r="H18" t="s">
        <v>63</v>
      </c>
      <c r="I18" t="s">
        <v>67</v>
      </c>
      <c r="J18" t="s">
        <v>66</v>
      </c>
    </row>
    <row r="19" spans="1:10" x14ac:dyDescent="0.2">
      <c r="A19" t="s">
        <v>44</v>
      </c>
      <c r="C19">
        <v>12</v>
      </c>
      <c r="D19" t="s">
        <v>63</v>
      </c>
      <c r="E19" t="s">
        <v>63</v>
      </c>
      <c r="F19" t="s">
        <v>64</v>
      </c>
      <c r="G19" t="s">
        <v>63</v>
      </c>
      <c r="H19" t="s">
        <v>64</v>
      </c>
      <c r="I19" t="s">
        <v>65</v>
      </c>
      <c r="J19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Turnout observations</vt:lpstr>
      <vt:lpstr>Sheet1</vt:lpstr>
      <vt:lpstr>Horse Traits - Indoors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2021-08-25T15:17:24Z</dcterms:created>
  <dcterms:modified xsi:type="dcterms:W3CDTF">2022-04-07T01:31:23Z</dcterms:modified>
</cp:coreProperties>
</file>