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ina\Documents\EDGE Microbiome Project\"/>
    </mc:Choice>
  </mc:AlternateContent>
  <xr:revisionPtr revIDLastSave="0" documentId="8_{77FED9BD-5EEA-4F1B-88ED-F7670564B2BE}" xr6:coauthVersionLast="47" xr6:coauthVersionMax="47" xr10:uidLastSave="{00000000-0000-0000-0000-000000000000}"/>
  <bookViews>
    <workbookView xWindow="-120" yWindow="-120" windowWidth="17520" windowHeight="13200" xr2:uid="{B4A695FA-D6BC-413C-B6E9-43DB2FD7D8C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5" i="1" l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3" i="1"/>
  <c r="M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4" i="1"/>
  <c r="B23" i="1"/>
  <c r="H23" i="1"/>
  <c r="F23" i="1"/>
  <c r="D23" i="1"/>
  <c r="O23" i="1" l="1"/>
  <c r="Q23" i="1"/>
  <c r="K23" i="1"/>
</calcChain>
</file>

<file path=xl/sharedStrings.xml><?xml version="1.0" encoding="utf-8"?>
<sst xmlns="http://schemas.openxmlformats.org/spreadsheetml/2006/main" count="168" uniqueCount="44">
  <si>
    <t>All Wet Weights= 5.0g</t>
  </si>
  <si>
    <t>CHY EDGE</t>
  </si>
  <si>
    <t>SGS EDGE</t>
  </si>
  <si>
    <t>Hays EDGE</t>
  </si>
  <si>
    <t>KNZ EDGE</t>
  </si>
  <si>
    <t>BS-E</t>
  </si>
  <si>
    <t>BS-1</t>
  </si>
  <si>
    <t>BS-2</t>
  </si>
  <si>
    <t>BS-3</t>
  </si>
  <si>
    <t>BS-7</t>
  </si>
  <si>
    <t>BS-8</t>
  </si>
  <si>
    <t>BS-9</t>
  </si>
  <si>
    <t>BS-13</t>
  </si>
  <si>
    <t>BS-14</t>
  </si>
  <si>
    <t>BS-15</t>
  </si>
  <si>
    <t>BS-19</t>
  </si>
  <si>
    <t>BS-20</t>
  </si>
  <si>
    <t>BS-21</t>
  </si>
  <si>
    <t>BS-25</t>
  </si>
  <si>
    <t>BS-26</t>
  </si>
  <si>
    <t>BS-27</t>
  </si>
  <si>
    <t>BS-28</t>
  </si>
  <si>
    <t>BS-29</t>
  </si>
  <si>
    <t>BS-30</t>
  </si>
  <si>
    <t>BS-16</t>
  </si>
  <si>
    <t>BS-17</t>
  </si>
  <si>
    <t>BS-18</t>
  </si>
  <si>
    <t>BS-22</t>
  </si>
  <si>
    <t>BS-23</t>
  </si>
  <si>
    <t>BS-24</t>
  </si>
  <si>
    <t>BS-10</t>
  </si>
  <si>
    <t>BS-11</t>
  </si>
  <si>
    <t>BS-12</t>
  </si>
  <si>
    <t>Average</t>
  </si>
  <si>
    <t>Gravimetric Soil Water Content (%)</t>
  </si>
  <si>
    <t>Dry Weights (g)</t>
  </si>
  <si>
    <t>CHY Species</t>
  </si>
  <si>
    <t>SGS Species</t>
  </si>
  <si>
    <t>HAYS Species</t>
  </si>
  <si>
    <t>KNZ Species</t>
  </si>
  <si>
    <t>Bouteloua sp. &amp; B. curtipendula</t>
  </si>
  <si>
    <t>Koeleria macrantha</t>
  </si>
  <si>
    <t>Sorghastrum nutans &amp; Schizachyrium scoparium</t>
  </si>
  <si>
    <t>Elymus elymoides &amp; Bromus tectorum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</si>
</sst>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2" borderId="1" applyNumberFormat="0" applyAlignment="0" applyProtection="0"/>
  </cellStyleXfs>
  <cellXfs count="19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6" fillId="0" borderId="2" xfId="0" applyFont="1" applyBorder="1"/>
    <xf numFmtId="0" fontId="6" fillId="0" borderId="3" xfId="0" applyFont="1" applyBorder="1"/>
    <xf numFmtId="2" fontId="2" fillId="2" borderId="1" xfId="2" applyNumberFormat="1"/>
    <xf numFmtId="0" fontId="6" fillId="0" borderId="4" xfId="0" applyFont="1" applyBorder="1"/>
    <xf numFmtId="2" fontId="2" fillId="2" borderId="5" xfId="2" applyNumberFormat="1" applyBorder="1"/>
    <xf numFmtId="0" fontId="0" fillId="0" borderId="4" xfId="0" applyBorder="1"/>
    <xf numFmtId="2" fontId="2" fillId="2" borderId="6" xfId="2" applyNumberFormat="1" applyBorder="1"/>
    <xf numFmtId="10" fontId="2" fillId="2" borderId="1" xfId="1" applyNumberFormat="1" applyFont="1" applyFill="1" applyBorder="1"/>
    <xf numFmtId="10" fontId="2" fillId="2" borderId="5" xfId="1" applyNumberFormat="1" applyFont="1" applyFill="1" applyBorder="1"/>
    <xf numFmtId="10" fontId="2" fillId="2" borderId="6" xfId="1" applyNumberFormat="1" applyFont="1" applyFill="1" applyBorder="1"/>
    <xf numFmtId="0" fontId="5" fillId="0" borderId="0" xfId="0" applyFont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"/>
    </xf>
  </cellXfs>
  <cellStyles count="3">
    <cellStyle name="Calculation" xfId="2" builtinId="22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BB4D6-F49B-44ED-869D-4911BA322588}">
  <dimension ref="A1:Q28"/>
  <sheetViews>
    <sheetView tabSelected="1" zoomScaleNormal="100" workbookViewId="0">
      <selection activeCell="I28" sqref="I28"/>
    </sheetView>
  </sheetViews>
  <sheetFormatPr defaultRowHeight="15" x14ac:dyDescent="0.25"/>
  <cols>
    <col min="1" max="1" width="9.140625" bestFit="1" customWidth="1"/>
    <col min="2" max="2" width="8.85546875" bestFit="1" customWidth="1"/>
    <col min="3" max="3" width="9.85546875" bestFit="1" customWidth="1"/>
    <col min="4" max="4" width="9" bestFit="1" customWidth="1"/>
  </cols>
  <sheetData>
    <row r="1" spans="1:17" x14ac:dyDescent="0.25">
      <c r="A1" s="17" t="s">
        <v>35</v>
      </c>
      <c r="B1" s="17"/>
      <c r="C1" s="17"/>
      <c r="D1" s="17"/>
      <c r="E1" s="17"/>
      <c r="F1" s="17"/>
      <c r="G1" s="17"/>
      <c r="H1" s="17"/>
      <c r="J1" s="17" t="s">
        <v>34</v>
      </c>
      <c r="K1" s="17"/>
      <c r="L1" s="17"/>
      <c r="M1" s="17"/>
      <c r="N1" s="17"/>
      <c r="O1" s="17"/>
      <c r="P1" s="17"/>
      <c r="Q1" s="17"/>
    </row>
    <row r="2" spans="1:17" x14ac:dyDescent="0.25">
      <c r="A2" s="16" t="s">
        <v>0</v>
      </c>
      <c r="B2" s="16"/>
      <c r="C2" s="16"/>
      <c r="D2" s="16"/>
      <c r="E2" s="16"/>
      <c r="F2" s="16"/>
      <c r="G2" s="16"/>
      <c r="H2" s="16"/>
      <c r="J2" s="16" t="s">
        <v>0</v>
      </c>
      <c r="K2" s="16"/>
      <c r="L2" s="16"/>
      <c r="M2" s="16"/>
      <c r="N2" s="16"/>
      <c r="O2" s="16"/>
      <c r="P2" s="16"/>
      <c r="Q2" s="16"/>
    </row>
    <row r="3" spans="1:17" x14ac:dyDescent="0.25">
      <c r="A3" s="18" t="s">
        <v>1</v>
      </c>
      <c r="B3" s="18"/>
      <c r="C3" s="18" t="s">
        <v>2</v>
      </c>
      <c r="D3" s="18"/>
      <c r="E3" s="18" t="s">
        <v>3</v>
      </c>
      <c r="F3" s="18"/>
      <c r="G3" s="18" t="s">
        <v>4</v>
      </c>
      <c r="H3" s="18"/>
      <c r="J3" s="18" t="s">
        <v>1</v>
      </c>
      <c r="K3" s="18"/>
      <c r="L3" s="18" t="s">
        <v>2</v>
      </c>
      <c r="M3" s="18"/>
      <c r="N3" s="18" t="s">
        <v>3</v>
      </c>
      <c r="O3" s="18"/>
      <c r="P3" s="18" t="s">
        <v>4</v>
      </c>
      <c r="Q3" s="18"/>
    </row>
    <row r="4" spans="1:17" x14ac:dyDescent="0.25">
      <c r="A4" s="4" t="s">
        <v>5</v>
      </c>
      <c r="B4" s="6">
        <v>4.83</v>
      </c>
      <c r="C4" s="4" t="s">
        <v>5</v>
      </c>
      <c r="D4" s="6">
        <v>4.9000000000000004</v>
      </c>
      <c r="E4" s="4" t="s">
        <v>5</v>
      </c>
      <c r="F4" s="6">
        <v>4.2699999999999996</v>
      </c>
      <c r="G4" s="4" t="s">
        <v>5</v>
      </c>
      <c r="H4" s="6">
        <v>3.98</v>
      </c>
      <c r="I4" s="11"/>
      <c r="J4" s="4" t="s">
        <v>5</v>
      </c>
      <c r="K4" s="11">
        <f>((5-B4)/B4)</f>
        <v>3.5196687370600402E-2</v>
      </c>
      <c r="L4" s="4" t="s">
        <v>5</v>
      </c>
      <c r="M4" s="11">
        <f>((5-D4)/D4)</f>
        <v>2.0408163265306048E-2</v>
      </c>
      <c r="N4" s="4" t="s">
        <v>5</v>
      </c>
      <c r="O4" s="11">
        <f>((5-F4)/F4)</f>
        <v>0.17096018735363008</v>
      </c>
      <c r="P4" s="4" t="s">
        <v>5</v>
      </c>
      <c r="Q4" s="11">
        <f>((5-H4)/H4)</f>
        <v>0.25628140703517588</v>
      </c>
    </row>
    <row r="5" spans="1:17" x14ac:dyDescent="0.25">
      <c r="A5" s="4" t="s">
        <v>6</v>
      </c>
      <c r="B5" s="6">
        <v>4.8899999999999997</v>
      </c>
      <c r="C5" s="4" t="s">
        <v>6</v>
      </c>
      <c r="D5" s="6">
        <v>4.93</v>
      </c>
      <c r="E5" s="4" t="s">
        <v>12</v>
      </c>
      <c r="F5" s="6">
        <v>4.33</v>
      </c>
      <c r="G5" s="4" t="s">
        <v>6</v>
      </c>
      <c r="H5" s="6">
        <v>4.29</v>
      </c>
      <c r="J5" s="4" t="s">
        <v>6</v>
      </c>
      <c r="K5" s="11">
        <f t="shared" ref="K5:K22" si="0">((5-B5)/B5)</f>
        <v>2.2494887525562439E-2</v>
      </c>
      <c r="L5" s="4" t="s">
        <v>6</v>
      </c>
      <c r="M5" s="11">
        <f t="shared" ref="M5:M23" si="1">((5-D5)/D5)</f>
        <v>1.4198782961460505E-2</v>
      </c>
      <c r="N5" s="4" t="s">
        <v>12</v>
      </c>
      <c r="O5" s="11">
        <f t="shared" ref="O5:O22" si="2">((5-F5)/F5)</f>
        <v>0.15473441108545033</v>
      </c>
      <c r="P5" s="4" t="s">
        <v>6</v>
      </c>
      <c r="Q5" s="11">
        <f t="shared" ref="Q5:Q22" si="3">((5-H5)/H5)</f>
        <v>0.1655011655011655</v>
      </c>
    </row>
    <row r="6" spans="1:17" x14ac:dyDescent="0.25">
      <c r="A6" s="4" t="s">
        <v>7</v>
      </c>
      <c r="B6" s="6">
        <v>4.9000000000000004</v>
      </c>
      <c r="C6" s="4" t="s">
        <v>7</v>
      </c>
      <c r="D6" s="6">
        <v>4.88</v>
      </c>
      <c r="E6" s="4" t="s">
        <v>13</v>
      </c>
      <c r="F6" s="6">
        <v>4.4000000000000004</v>
      </c>
      <c r="G6" s="4" t="s">
        <v>7</v>
      </c>
      <c r="H6" s="6">
        <v>4.0199999999999996</v>
      </c>
      <c r="J6" s="4" t="s">
        <v>7</v>
      </c>
      <c r="K6" s="11">
        <f t="shared" si="0"/>
        <v>2.0408163265306048E-2</v>
      </c>
      <c r="L6" s="4" t="s">
        <v>7</v>
      </c>
      <c r="M6" s="11">
        <f t="shared" si="1"/>
        <v>2.4590163934426253E-2</v>
      </c>
      <c r="N6" s="4" t="s">
        <v>13</v>
      </c>
      <c r="O6" s="11">
        <f t="shared" si="2"/>
        <v>0.13636363636363627</v>
      </c>
      <c r="P6" s="4" t="s">
        <v>7</v>
      </c>
      <c r="Q6" s="11">
        <f t="shared" si="3"/>
        <v>0.24378109452736332</v>
      </c>
    </row>
    <row r="7" spans="1:17" x14ac:dyDescent="0.25">
      <c r="A7" s="4" t="s">
        <v>8</v>
      </c>
      <c r="B7" s="6">
        <v>4.8600000000000003</v>
      </c>
      <c r="C7" s="4" t="s">
        <v>8</v>
      </c>
      <c r="D7" s="6">
        <v>4.88</v>
      </c>
      <c r="E7" s="4" t="s">
        <v>14</v>
      </c>
      <c r="F7" s="6">
        <v>4.29</v>
      </c>
      <c r="G7" s="4" t="s">
        <v>8</v>
      </c>
      <c r="H7" s="6">
        <v>4.0599999999999996</v>
      </c>
      <c r="J7" s="4" t="s">
        <v>8</v>
      </c>
      <c r="K7" s="11">
        <f t="shared" si="0"/>
        <v>2.8806584362139849E-2</v>
      </c>
      <c r="L7" s="4" t="s">
        <v>8</v>
      </c>
      <c r="M7" s="11">
        <f t="shared" si="1"/>
        <v>2.4590163934426253E-2</v>
      </c>
      <c r="N7" s="4" t="s">
        <v>14</v>
      </c>
      <c r="O7" s="11">
        <f t="shared" si="2"/>
        <v>0.1655011655011655</v>
      </c>
      <c r="P7" s="4" t="s">
        <v>8</v>
      </c>
      <c r="Q7" s="11">
        <f t="shared" si="3"/>
        <v>0.23152709359605922</v>
      </c>
    </row>
    <row r="8" spans="1:17" x14ac:dyDescent="0.25">
      <c r="A8" s="4" t="s">
        <v>9</v>
      </c>
      <c r="B8" s="6">
        <v>4.8600000000000003</v>
      </c>
      <c r="C8" s="4" t="s">
        <v>9</v>
      </c>
      <c r="D8" s="6">
        <v>4.83</v>
      </c>
      <c r="E8" s="4" t="s">
        <v>24</v>
      </c>
      <c r="F8" s="6">
        <v>4.26</v>
      </c>
      <c r="G8" s="4" t="s">
        <v>9</v>
      </c>
      <c r="H8" s="6">
        <v>4.03</v>
      </c>
      <c r="J8" s="4" t="s">
        <v>9</v>
      </c>
      <c r="K8" s="11">
        <f t="shared" si="0"/>
        <v>2.8806584362139849E-2</v>
      </c>
      <c r="L8" s="4" t="s">
        <v>9</v>
      </c>
      <c r="M8" s="11">
        <f t="shared" si="1"/>
        <v>3.5196687370600402E-2</v>
      </c>
      <c r="N8" s="4" t="s">
        <v>24</v>
      </c>
      <c r="O8" s="11">
        <f t="shared" si="2"/>
        <v>0.17370892018779349</v>
      </c>
      <c r="P8" s="4" t="s">
        <v>9</v>
      </c>
      <c r="Q8" s="11">
        <f t="shared" si="3"/>
        <v>0.24069478908188577</v>
      </c>
    </row>
    <row r="9" spans="1:17" x14ac:dyDescent="0.25">
      <c r="A9" s="4" t="s">
        <v>10</v>
      </c>
      <c r="B9" s="6">
        <v>4.9000000000000004</v>
      </c>
      <c r="C9" s="4" t="s">
        <v>10</v>
      </c>
      <c r="D9" s="6">
        <v>4.95</v>
      </c>
      <c r="E9" s="4" t="s">
        <v>25</v>
      </c>
      <c r="F9" s="6">
        <v>4.2699999999999996</v>
      </c>
      <c r="G9" s="4" t="s">
        <v>10</v>
      </c>
      <c r="H9" s="6">
        <v>4.1100000000000003</v>
      </c>
      <c r="J9" s="4" t="s">
        <v>10</v>
      </c>
      <c r="K9" s="11">
        <f t="shared" si="0"/>
        <v>2.0408163265306048E-2</v>
      </c>
      <c r="L9" s="4" t="s">
        <v>10</v>
      </c>
      <c r="M9" s="11">
        <f t="shared" si="1"/>
        <v>1.0101010101010065E-2</v>
      </c>
      <c r="N9" s="4" t="s">
        <v>25</v>
      </c>
      <c r="O9" s="11">
        <f t="shared" si="2"/>
        <v>0.17096018735363008</v>
      </c>
      <c r="P9" s="4" t="s">
        <v>10</v>
      </c>
      <c r="Q9" s="11">
        <f t="shared" si="3"/>
        <v>0.21654501216545002</v>
      </c>
    </row>
    <row r="10" spans="1:17" x14ac:dyDescent="0.25">
      <c r="A10" s="4" t="s">
        <v>11</v>
      </c>
      <c r="B10" s="6">
        <v>4.8499999999999996</v>
      </c>
      <c r="C10" s="4" t="s">
        <v>11</v>
      </c>
      <c r="D10" s="6">
        <v>4.79</v>
      </c>
      <c r="E10" s="4" t="s">
        <v>26</v>
      </c>
      <c r="F10" s="6">
        <v>4.2699999999999996</v>
      </c>
      <c r="G10" s="4" t="s">
        <v>11</v>
      </c>
      <c r="H10" s="6">
        <v>4.0999999999999996</v>
      </c>
      <c r="J10" s="4" t="s">
        <v>11</v>
      </c>
      <c r="K10" s="11">
        <f t="shared" si="0"/>
        <v>3.0927835051546466E-2</v>
      </c>
      <c r="L10" s="4" t="s">
        <v>11</v>
      </c>
      <c r="M10" s="11">
        <f t="shared" si="1"/>
        <v>4.3841336116910219E-2</v>
      </c>
      <c r="N10" s="4" t="s">
        <v>26</v>
      </c>
      <c r="O10" s="11">
        <f t="shared" si="2"/>
        <v>0.17096018735363008</v>
      </c>
      <c r="P10" s="4" t="s">
        <v>11</v>
      </c>
      <c r="Q10" s="11">
        <f t="shared" si="3"/>
        <v>0.21951219512195133</v>
      </c>
    </row>
    <row r="11" spans="1:17" x14ac:dyDescent="0.25">
      <c r="A11" s="4" t="s">
        <v>12</v>
      </c>
      <c r="B11" s="6">
        <v>4.8600000000000003</v>
      </c>
      <c r="C11" s="4" t="s">
        <v>12</v>
      </c>
      <c r="D11" s="6">
        <v>4.92</v>
      </c>
      <c r="E11" s="4" t="s">
        <v>15</v>
      </c>
      <c r="F11" s="6">
        <v>4.05</v>
      </c>
      <c r="G11" s="4" t="s">
        <v>30</v>
      </c>
      <c r="H11" s="6">
        <v>4.09</v>
      </c>
      <c r="J11" s="4" t="s">
        <v>12</v>
      </c>
      <c r="K11" s="11">
        <f t="shared" si="0"/>
        <v>2.8806584362139849E-2</v>
      </c>
      <c r="L11" s="4" t="s">
        <v>12</v>
      </c>
      <c r="M11" s="11">
        <f t="shared" si="1"/>
        <v>1.6260162601626032E-2</v>
      </c>
      <c r="N11" s="4" t="s">
        <v>15</v>
      </c>
      <c r="O11" s="11">
        <f t="shared" si="2"/>
        <v>0.23456790123456794</v>
      </c>
      <c r="P11" s="4" t="s">
        <v>30</v>
      </c>
      <c r="Q11" s="11">
        <f t="shared" si="3"/>
        <v>0.2224938875305624</v>
      </c>
    </row>
    <row r="12" spans="1:17" x14ac:dyDescent="0.25">
      <c r="A12" s="4" t="s">
        <v>13</v>
      </c>
      <c r="B12" s="6">
        <v>4.83</v>
      </c>
      <c r="C12" s="4" t="s">
        <v>13</v>
      </c>
      <c r="D12" s="6">
        <v>4.84</v>
      </c>
      <c r="E12" s="4" t="s">
        <v>16</v>
      </c>
      <c r="F12" s="6">
        <v>4.13</v>
      </c>
      <c r="G12" s="4" t="s">
        <v>31</v>
      </c>
      <c r="H12" s="6">
        <v>4.0599999999999996</v>
      </c>
      <c r="J12" s="4" t="s">
        <v>13</v>
      </c>
      <c r="K12" s="11">
        <f t="shared" si="0"/>
        <v>3.5196687370600402E-2</v>
      </c>
      <c r="L12" s="4" t="s">
        <v>13</v>
      </c>
      <c r="M12" s="11">
        <f t="shared" si="1"/>
        <v>3.305785123966945E-2</v>
      </c>
      <c r="N12" s="4" t="s">
        <v>16</v>
      </c>
      <c r="O12" s="11">
        <f t="shared" si="2"/>
        <v>0.21065375302663442</v>
      </c>
      <c r="P12" s="4" t="s">
        <v>31</v>
      </c>
      <c r="Q12" s="11">
        <f t="shared" si="3"/>
        <v>0.23152709359605922</v>
      </c>
    </row>
    <row r="13" spans="1:17" x14ac:dyDescent="0.25">
      <c r="A13" s="4" t="s">
        <v>14</v>
      </c>
      <c r="B13" s="6">
        <v>4.91</v>
      </c>
      <c r="C13" s="4" t="s">
        <v>14</v>
      </c>
      <c r="D13" s="6">
        <v>4.84</v>
      </c>
      <c r="E13" s="4" t="s">
        <v>17</v>
      </c>
      <c r="F13" s="6">
        <v>4.2699999999999996</v>
      </c>
      <c r="G13" s="4" t="s">
        <v>32</v>
      </c>
      <c r="H13" s="6">
        <v>4.1399999999999997</v>
      </c>
      <c r="J13" s="4" t="s">
        <v>14</v>
      </c>
      <c r="K13" s="11">
        <f t="shared" si="0"/>
        <v>1.8329938900203638E-2</v>
      </c>
      <c r="L13" s="4" t="s">
        <v>14</v>
      </c>
      <c r="M13" s="11">
        <f t="shared" si="1"/>
        <v>3.305785123966945E-2</v>
      </c>
      <c r="N13" s="4" t="s">
        <v>17</v>
      </c>
      <c r="O13" s="11">
        <f t="shared" si="2"/>
        <v>0.17096018735363008</v>
      </c>
      <c r="P13" s="4" t="s">
        <v>32</v>
      </c>
      <c r="Q13" s="11">
        <f t="shared" si="3"/>
        <v>0.20772946859903391</v>
      </c>
    </row>
    <row r="14" spans="1:17" x14ac:dyDescent="0.25">
      <c r="A14" s="4" t="s">
        <v>15</v>
      </c>
      <c r="B14" s="6">
        <v>4.88</v>
      </c>
      <c r="C14" s="4" t="s">
        <v>15</v>
      </c>
      <c r="D14" s="6">
        <v>4.91</v>
      </c>
      <c r="E14" s="4" t="s">
        <v>27</v>
      </c>
      <c r="F14" s="6">
        <v>4.4000000000000004</v>
      </c>
      <c r="G14" s="4" t="s">
        <v>12</v>
      </c>
      <c r="H14" s="6">
        <v>4.08</v>
      </c>
      <c r="J14" s="4" t="s">
        <v>15</v>
      </c>
      <c r="K14" s="11">
        <f t="shared" si="0"/>
        <v>2.4590163934426253E-2</v>
      </c>
      <c r="L14" s="4" t="s">
        <v>15</v>
      </c>
      <c r="M14" s="11">
        <f t="shared" si="1"/>
        <v>1.8329938900203638E-2</v>
      </c>
      <c r="N14" s="4" t="s">
        <v>27</v>
      </c>
      <c r="O14" s="11">
        <f t="shared" si="2"/>
        <v>0.13636363636363627</v>
      </c>
      <c r="P14" s="4" t="s">
        <v>12</v>
      </c>
      <c r="Q14" s="11">
        <f t="shared" si="3"/>
        <v>0.22549019607843135</v>
      </c>
    </row>
    <row r="15" spans="1:17" x14ac:dyDescent="0.25">
      <c r="A15" s="4" t="s">
        <v>16</v>
      </c>
      <c r="B15" s="6">
        <v>4.88</v>
      </c>
      <c r="C15" s="4" t="s">
        <v>16</v>
      </c>
      <c r="D15" s="6">
        <v>4.92</v>
      </c>
      <c r="E15" s="4" t="s">
        <v>28</v>
      </c>
      <c r="F15" s="6">
        <v>4.24</v>
      </c>
      <c r="G15" s="4" t="s">
        <v>13</v>
      </c>
      <c r="H15" s="6">
        <v>4.04</v>
      </c>
      <c r="J15" s="4" t="s">
        <v>16</v>
      </c>
      <c r="K15" s="11">
        <f t="shared" si="0"/>
        <v>2.4590163934426253E-2</v>
      </c>
      <c r="L15" s="4" t="s">
        <v>16</v>
      </c>
      <c r="M15" s="11">
        <f t="shared" si="1"/>
        <v>1.6260162601626032E-2</v>
      </c>
      <c r="N15" s="4" t="s">
        <v>28</v>
      </c>
      <c r="O15" s="11">
        <f t="shared" si="2"/>
        <v>0.17924528301886786</v>
      </c>
      <c r="P15" s="4" t="s">
        <v>13</v>
      </c>
      <c r="Q15" s="11">
        <f t="shared" si="3"/>
        <v>0.23762376237623761</v>
      </c>
    </row>
    <row r="16" spans="1:17" x14ac:dyDescent="0.25">
      <c r="A16" s="4" t="s">
        <v>17</v>
      </c>
      <c r="B16" s="6">
        <v>4.91</v>
      </c>
      <c r="C16" s="4" t="s">
        <v>17</v>
      </c>
      <c r="D16" s="6">
        <v>4.8499999999999996</v>
      </c>
      <c r="E16" s="4" t="s">
        <v>29</v>
      </c>
      <c r="F16" s="6">
        <v>4.4000000000000004</v>
      </c>
      <c r="G16" s="4" t="s">
        <v>14</v>
      </c>
      <c r="H16" s="6">
        <v>4.04</v>
      </c>
      <c r="J16" s="4" t="s">
        <v>17</v>
      </c>
      <c r="K16" s="11">
        <f t="shared" si="0"/>
        <v>1.8329938900203638E-2</v>
      </c>
      <c r="L16" s="4" t="s">
        <v>17</v>
      </c>
      <c r="M16" s="11">
        <f t="shared" si="1"/>
        <v>3.0927835051546466E-2</v>
      </c>
      <c r="N16" s="4" t="s">
        <v>29</v>
      </c>
      <c r="O16" s="11">
        <f t="shared" si="2"/>
        <v>0.13636363636363627</v>
      </c>
      <c r="P16" s="4" t="s">
        <v>14</v>
      </c>
      <c r="Q16" s="11">
        <f t="shared" si="3"/>
        <v>0.23762376237623761</v>
      </c>
    </row>
    <row r="17" spans="1:17" x14ac:dyDescent="0.25">
      <c r="A17" s="4" t="s">
        <v>18</v>
      </c>
      <c r="B17" s="6">
        <v>4.83</v>
      </c>
      <c r="C17" s="4" t="s">
        <v>18</v>
      </c>
      <c r="D17" s="6">
        <v>4.92</v>
      </c>
      <c r="E17" s="4" t="s">
        <v>18</v>
      </c>
      <c r="F17" s="6">
        <v>4.32</v>
      </c>
      <c r="G17" s="4" t="s">
        <v>15</v>
      </c>
      <c r="H17" s="6">
        <v>4.2699999999999996</v>
      </c>
      <c r="J17" s="4" t="s">
        <v>18</v>
      </c>
      <c r="K17" s="11">
        <f t="shared" si="0"/>
        <v>3.5196687370600402E-2</v>
      </c>
      <c r="L17" s="4" t="s">
        <v>18</v>
      </c>
      <c r="M17" s="11">
        <f t="shared" si="1"/>
        <v>1.6260162601626032E-2</v>
      </c>
      <c r="N17" s="4" t="s">
        <v>18</v>
      </c>
      <c r="O17" s="11">
        <f t="shared" si="2"/>
        <v>0.15740740740740733</v>
      </c>
      <c r="P17" s="4" t="s">
        <v>15</v>
      </c>
      <c r="Q17" s="11">
        <f t="shared" si="3"/>
        <v>0.17096018735363008</v>
      </c>
    </row>
    <row r="18" spans="1:17" x14ac:dyDescent="0.25">
      <c r="A18" s="4" t="s">
        <v>19</v>
      </c>
      <c r="B18" s="6">
        <v>4.83</v>
      </c>
      <c r="C18" s="4" t="s">
        <v>19</v>
      </c>
      <c r="D18" s="6">
        <v>4.91</v>
      </c>
      <c r="E18" s="4" t="s">
        <v>19</v>
      </c>
      <c r="F18" s="6">
        <v>4.29</v>
      </c>
      <c r="G18" s="4" t="s">
        <v>16</v>
      </c>
      <c r="H18" s="6">
        <v>4.09</v>
      </c>
      <c r="J18" s="4" t="s">
        <v>19</v>
      </c>
      <c r="K18" s="11">
        <f t="shared" si="0"/>
        <v>3.5196687370600402E-2</v>
      </c>
      <c r="L18" s="4" t="s">
        <v>19</v>
      </c>
      <c r="M18" s="11">
        <f t="shared" si="1"/>
        <v>1.8329938900203638E-2</v>
      </c>
      <c r="N18" s="4" t="s">
        <v>19</v>
      </c>
      <c r="O18" s="11">
        <f t="shared" si="2"/>
        <v>0.1655011655011655</v>
      </c>
      <c r="P18" s="4" t="s">
        <v>16</v>
      </c>
      <c r="Q18" s="11">
        <f t="shared" si="3"/>
        <v>0.2224938875305624</v>
      </c>
    </row>
    <row r="19" spans="1:17" x14ac:dyDescent="0.25">
      <c r="A19" s="4" t="s">
        <v>20</v>
      </c>
      <c r="B19" s="6">
        <v>4.82</v>
      </c>
      <c r="C19" s="4" t="s">
        <v>20</v>
      </c>
      <c r="D19" s="6">
        <v>4.92</v>
      </c>
      <c r="E19" s="4" t="s">
        <v>20</v>
      </c>
      <c r="F19" s="6">
        <v>4.22</v>
      </c>
      <c r="G19" s="4" t="s">
        <v>17</v>
      </c>
      <c r="H19" s="6">
        <v>3.94</v>
      </c>
      <c r="J19" s="4" t="s">
        <v>20</v>
      </c>
      <c r="K19" s="11">
        <f t="shared" si="0"/>
        <v>3.7344398340248899E-2</v>
      </c>
      <c r="L19" s="4" t="s">
        <v>20</v>
      </c>
      <c r="M19" s="11">
        <f t="shared" si="1"/>
        <v>1.6260162601626032E-2</v>
      </c>
      <c r="N19" s="4" t="s">
        <v>20</v>
      </c>
      <c r="O19" s="11">
        <f t="shared" si="2"/>
        <v>0.18483412322274889</v>
      </c>
      <c r="P19" s="4" t="s">
        <v>17</v>
      </c>
      <c r="Q19" s="11">
        <f t="shared" si="3"/>
        <v>0.26903553299492389</v>
      </c>
    </row>
    <row r="20" spans="1:17" x14ac:dyDescent="0.25">
      <c r="A20" s="4" t="s">
        <v>21</v>
      </c>
      <c r="B20" s="6">
        <v>4.9000000000000004</v>
      </c>
      <c r="C20" s="1"/>
      <c r="D20" s="1"/>
      <c r="E20" s="4" t="s">
        <v>21</v>
      </c>
      <c r="F20" s="6">
        <v>4.38</v>
      </c>
      <c r="G20" s="4" t="s">
        <v>21</v>
      </c>
      <c r="H20" s="6">
        <v>3.96</v>
      </c>
      <c r="J20" s="4" t="s">
        <v>21</v>
      </c>
      <c r="K20" s="11">
        <f t="shared" si="0"/>
        <v>2.0408163265306048E-2</v>
      </c>
      <c r="L20" s="1"/>
      <c r="M20" s="1"/>
      <c r="N20" s="4" t="s">
        <v>21</v>
      </c>
      <c r="O20" s="11">
        <f t="shared" si="2"/>
        <v>0.14155251141552513</v>
      </c>
      <c r="P20" s="4" t="s">
        <v>21</v>
      </c>
      <c r="Q20" s="11">
        <f t="shared" si="3"/>
        <v>0.26262626262626265</v>
      </c>
    </row>
    <row r="21" spans="1:17" x14ac:dyDescent="0.25">
      <c r="A21" s="4" t="s">
        <v>22</v>
      </c>
      <c r="B21" s="6">
        <v>4.88</v>
      </c>
      <c r="C21" s="1"/>
      <c r="D21" s="1"/>
      <c r="E21" s="4" t="s">
        <v>22</v>
      </c>
      <c r="F21" s="6">
        <v>4.42</v>
      </c>
      <c r="G21" s="4" t="s">
        <v>22</v>
      </c>
      <c r="H21" s="6">
        <v>4.05</v>
      </c>
      <c r="J21" s="4" t="s">
        <v>22</v>
      </c>
      <c r="K21" s="11">
        <f t="shared" si="0"/>
        <v>2.4590163934426253E-2</v>
      </c>
      <c r="L21" s="1"/>
      <c r="M21" s="1"/>
      <c r="N21" s="4" t="s">
        <v>22</v>
      </c>
      <c r="O21" s="11">
        <f t="shared" si="2"/>
        <v>0.13122171945701358</v>
      </c>
      <c r="P21" s="4" t="s">
        <v>22</v>
      </c>
      <c r="Q21" s="11">
        <f t="shared" si="3"/>
        <v>0.23456790123456794</v>
      </c>
    </row>
    <row r="22" spans="1:17" ht="15.75" thickBot="1" x14ac:dyDescent="0.3">
      <c r="A22" s="5" t="s">
        <v>23</v>
      </c>
      <c r="B22" s="10">
        <v>4.91</v>
      </c>
      <c r="C22" s="2"/>
      <c r="D22" s="2"/>
      <c r="E22" s="5" t="s">
        <v>23</v>
      </c>
      <c r="F22" s="10">
        <v>4.29</v>
      </c>
      <c r="G22" s="5" t="s">
        <v>23</v>
      </c>
      <c r="H22" s="10">
        <v>4.12</v>
      </c>
      <c r="J22" s="5" t="s">
        <v>23</v>
      </c>
      <c r="K22" s="13">
        <f t="shared" si="0"/>
        <v>1.8329938900203638E-2</v>
      </c>
      <c r="L22" s="2"/>
      <c r="M22" s="2"/>
      <c r="N22" s="5" t="s">
        <v>23</v>
      </c>
      <c r="O22" s="13">
        <f t="shared" si="2"/>
        <v>0.1655011655011655</v>
      </c>
      <c r="P22" s="5" t="s">
        <v>23</v>
      </c>
      <c r="Q22" s="13">
        <f t="shared" si="3"/>
        <v>0.2135922330097087</v>
      </c>
    </row>
    <row r="23" spans="1:17" x14ac:dyDescent="0.25">
      <c r="A23" s="7" t="s">
        <v>33</v>
      </c>
      <c r="B23" s="8">
        <f>AVERAGE(B4:B22)</f>
        <v>4.87</v>
      </c>
      <c r="C23" s="9"/>
      <c r="D23" s="8">
        <f>AVERAGE(D4:D19)</f>
        <v>4.8868749999999999</v>
      </c>
      <c r="E23" s="9"/>
      <c r="F23" s="8">
        <f>AVERAGE(F4:F22)</f>
        <v>4.2894736842105265</v>
      </c>
      <c r="G23" s="9"/>
      <c r="H23" s="8">
        <f>AVERAGE(H4:H22)</f>
        <v>4.0773684210526309</v>
      </c>
      <c r="J23" s="7" t="s">
        <v>33</v>
      </c>
      <c r="K23" s="12">
        <f>AVERAGE(K4:K22)</f>
        <v>2.6734653778209827E-2</v>
      </c>
      <c r="L23" s="9"/>
      <c r="M23" s="12">
        <f t="shared" si="1"/>
        <v>2.31487402481136E-2</v>
      </c>
      <c r="N23" s="9"/>
      <c r="O23" s="12">
        <f>AVERAGE(O4:O22)</f>
        <v>0.16617690447710182</v>
      </c>
      <c r="P23" s="9"/>
      <c r="Q23" s="12">
        <f>AVERAGE(Q4:Q22)</f>
        <v>0.22682141749132995</v>
      </c>
    </row>
    <row r="24" spans="1:17" x14ac:dyDescent="0.25">
      <c r="A24" s="3"/>
      <c r="B24" s="3"/>
      <c r="C24" s="3"/>
      <c r="D24" s="3"/>
      <c r="E24" s="3"/>
      <c r="F24" s="3"/>
      <c r="G24" s="3"/>
      <c r="H24" s="3"/>
    </row>
    <row r="25" spans="1:17" x14ac:dyDescent="0.25">
      <c r="A25" s="15" t="s">
        <v>36</v>
      </c>
      <c r="B25" s="15"/>
      <c r="C25" s="14" t="s">
        <v>41</v>
      </c>
      <c r="D25" s="14"/>
      <c r="E25" s="14"/>
      <c r="F25" s="14"/>
      <c r="G25" s="14"/>
    </row>
    <row r="26" spans="1:17" x14ac:dyDescent="0.25">
      <c r="A26" s="15" t="s">
        <v>37</v>
      </c>
      <c r="B26" s="15"/>
      <c r="C26" s="14" t="s">
        <v>43</v>
      </c>
      <c r="D26" s="14"/>
      <c r="E26" s="14"/>
      <c r="F26" s="14"/>
      <c r="G26" s="14"/>
    </row>
    <row r="27" spans="1:17" x14ac:dyDescent="0.25">
      <c r="A27" s="15" t="s">
        <v>38</v>
      </c>
      <c r="B27" s="15"/>
      <c r="C27" s="14" t="s">
        <v>40</v>
      </c>
      <c r="D27" s="14"/>
      <c r="E27" s="14"/>
      <c r="F27" s="14"/>
      <c r="G27" s="14"/>
    </row>
    <row r="28" spans="1:17" x14ac:dyDescent="0.25">
      <c r="A28" s="15" t="s">
        <v>39</v>
      </c>
      <c r="B28" s="15"/>
      <c r="C28" s="14" t="s">
        <v>42</v>
      </c>
      <c r="D28" s="14"/>
      <c r="E28" s="14"/>
      <c r="F28" s="14"/>
      <c r="G28" s="14"/>
    </row>
  </sheetData>
  <mergeCells count="20">
    <mergeCell ref="A28:B28"/>
    <mergeCell ref="C28:G28"/>
    <mergeCell ref="C27:G27"/>
    <mergeCell ref="J2:Q2"/>
    <mergeCell ref="J1:Q1"/>
    <mergeCell ref="J3:K3"/>
    <mergeCell ref="L3:M3"/>
    <mergeCell ref="N3:O3"/>
    <mergeCell ref="P3:Q3"/>
    <mergeCell ref="A1:H1"/>
    <mergeCell ref="A2:H2"/>
    <mergeCell ref="A3:B3"/>
    <mergeCell ref="C3:D3"/>
    <mergeCell ref="E3:F3"/>
    <mergeCell ref="G3:H3"/>
    <mergeCell ref="C26:G26"/>
    <mergeCell ref="C25:G25"/>
    <mergeCell ref="A25:B25"/>
    <mergeCell ref="A26:B26"/>
    <mergeCell ref="A27:B27"/>
  </mergeCells>
  <phoneticPr fontId="4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Siggers</dc:creator>
  <cp:lastModifiedBy>Carina Donne</cp:lastModifiedBy>
  <dcterms:created xsi:type="dcterms:W3CDTF">2022-01-18T17:17:15Z</dcterms:created>
  <dcterms:modified xsi:type="dcterms:W3CDTF">2022-01-18T21:34:21Z</dcterms:modified>
</cp:coreProperties>
</file>