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chris\Desktop\newpapers\local\local sites\FinalFigs\"/>
    </mc:Choice>
  </mc:AlternateContent>
  <xr:revisionPtr revIDLastSave="0" documentId="13_ncr:1_{EB5FCE44-6438-45D7-B4AC-A08E716C3574}" xr6:coauthVersionLast="45" xr6:coauthVersionMax="45" xr10:uidLastSave="{00000000-0000-0000-0000-000000000000}"/>
  <bookViews>
    <workbookView xWindow="-108" yWindow="-108" windowWidth="23256" windowHeight="12576" xr2:uid="{BC6EA444-C7F2-4FD9-BB9A-B1C57CA54477}"/>
  </bookViews>
  <sheets>
    <sheet name="Data" sheetId="1" r:id="rId1"/>
    <sheet name="Metadata_Table1" sheetId="2" r:id="rId2"/>
    <sheet name="Metadata_Table2" sheetId="3" r:id="rId3"/>
  </sheets>
  <definedNames>
    <definedName name="_Hlk54100225" localSheetId="1">Metadata_Table1!$C$6</definedName>
    <definedName name="_Hlk54163917" localSheetId="2">Metadata_Table2!$C$11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28" i="1" l="1"/>
  <c r="G128" i="1"/>
  <c r="F128" i="1"/>
  <c r="E128" i="1"/>
  <c r="D128" i="1"/>
  <c r="C128" i="1"/>
  <c r="H112" i="1"/>
  <c r="G112" i="1"/>
  <c r="F112" i="1"/>
  <c r="E112" i="1"/>
  <c r="D112" i="1"/>
  <c r="C112" i="1"/>
  <c r="H96" i="1"/>
  <c r="G96" i="1"/>
  <c r="F96" i="1"/>
  <c r="E96" i="1"/>
  <c r="D96" i="1"/>
  <c r="C96" i="1"/>
  <c r="H80" i="1"/>
  <c r="G80" i="1"/>
  <c r="F80" i="1"/>
  <c r="E80" i="1"/>
  <c r="D80" i="1"/>
  <c r="C80" i="1"/>
  <c r="H64" i="1"/>
  <c r="G64" i="1"/>
  <c r="F64" i="1"/>
  <c r="E64" i="1"/>
  <c r="D64" i="1"/>
  <c r="C64" i="1"/>
  <c r="H48" i="1"/>
  <c r="G48" i="1"/>
  <c r="F48" i="1"/>
  <c r="E48" i="1"/>
  <c r="D48" i="1"/>
  <c r="C48" i="1"/>
  <c r="H32" i="1"/>
  <c r="G32" i="1"/>
  <c r="F32" i="1"/>
  <c r="E32" i="1"/>
  <c r="D32" i="1"/>
  <c r="C32" i="1"/>
  <c r="H16" i="1"/>
  <c r="G16" i="1"/>
  <c r="F16" i="1"/>
  <c r="E16" i="1"/>
  <c r="D16" i="1"/>
  <c r="C16" i="1"/>
</calcChain>
</file>

<file path=xl/sharedStrings.xml><?xml version="1.0" encoding="utf-8"?>
<sst xmlns="http://schemas.openxmlformats.org/spreadsheetml/2006/main" count="151" uniqueCount="72">
  <si>
    <t>month</t>
  </si>
  <si>
    <t>NPP_ACW</t>
  </si>
  <si>
    <t>Plot T-17</t>
  </si>
  <si>
    <t>sd</t>
  </si>
  <si>
    <t>Plot T_15</t>
  </si>
  <si>
    <t>Plot NT</t>
  </si>
  <si>
    <t>sum</t>
  </si>
  <si>
    <t>NPP_litterfall</t>
  </si>
  <si>
    <t>NPP_fineroot</t>
  </si>
  <si>
    <t>R_stems</t>
  </si>
  <si>
    <t>R_canopy</t>
  </si>
  <si>
    <t>R_rhizosphere</t>
  </si>
  <si>
    <t>R_soil_het</t>
  </si>
  <si>
    <t>Herb_camera</t>
  </si>
  <si>
    <t>Component</t>
  </si>
  <si>
    <t>Description</t>
  </si>
  <si>
    <t>Sampling period</t>
  </si>
  <si>
    <t>Sampling interval</t>
  </si>
  <si>
    <r>
      <t>Above-ground net primary productivity (</t>
    </r>
    <r>
      <rPr>
        <b/>
        <i/>
        <sz val="12"/>
        <color theme="1"/>
        <rFont val="Times New Roman"/>
        <family val="1"/>
      </rPr>
      <t>NPP</t>
    </r>
    <r>
      <rPr>
        <b/>
        <i/>
        <vertAlign val="subscript"/>
        <sz val="12"/>
        <color theme="1"/>
        <rFont val="Times New Roman"/>
        <family val="1"/>
      </rPr>
      <t>AG</t>
    </r>
    <r>
      <rPr>
        <b/>
        <sz val="12"/>
        <color theme="1"/>
        <rFont val="Times New Roman"/>
        <family val="1"/>
      </rPr>
      <t>)</t>
    </r>
  </si>
  <si>
    <r>
      <t>Above-ground coarse wood net primary productivity (</t>
    </r>
    <r>
      <rPr>
        <i/>
        <sz val="12"/>
        <color theme="1"/>
        <rFont val="Times New Roman"/>
        <family val="1"/>
      </rPr>
      <t>NPP</t>
    </r>
    <r>
      <rPr>
        <vertAlign val="subscript"/>
        <sz val="12"/>
        <color theme="1"/>
        <rFont val="Times New Roman"/>
        <family val="1"/>
      </rPr>
      <t>ACW</t>
    </r>
    <r>
      <rPr>
        <sz val="12"/>
        <color theme="1"/>
        <rFont val="Times New Roman"/>
        <family val="1"/>
      </rPr>
      <t>)</t>
    </r>
  </si>
  <si>
    <t>Forest inventory: All trees censused to determine growth rate of existing surviving trees and rate of recruitment of new trees. Stem biomass calculated using the Law et al 2001 allometric equation for ponderosa pines.  We measured tree height for every tree using a laser rangefinder and trigonometry.</t>
  </si>
  <si>
    <t>Nov 2017-Sept 2019</t>
  </si>
  <si>
    <t>Every 3 months</t>
  </si>
  <si>
    <r>
      <t>Litterfall net primary productivity (</t>
    </r>
    <r>
      <rPr>
        <i/>
        <sz val="12"/>
        <color theme="1"/>
        <rFont val="Times New Roman"/>
        <family val="1"/>
      </rPr>
      <t>NPP</t>
    </r>
    <r>
      <rPr>
        <vertAlign val="subscript"/>
        <sz val="12"/>
        <color theme="1"/>
        <rFont val="Times New Roman"/>
        <family val="1"/>
      </rPr>
      <t>litterfall</t>
    </r>
    <r>
      <rPr>
        <sz val="12"/>
        <color theme="1"/>
        <rFont val="Times New Roman"/>
        <family val="1"/>
      </rPr>
      <t>)</t>
    </r>
  </si>
  <si>
    <r>
      <t>Litterfall production of dead organic material was estimated by collecting litterfall in 1 m</t>
    </r>
    <r>
      <rPr>
        <vertAlign val="superscript"/>
        <sz val="12"/>
        <color theme="1"/>
        <rFont val="Times New Roman"/>
        <family val="1"/>
      </rPr>
      <t>2</t>
    </r>
    <r>
      <rPr>
        <sz val="12"/>
        <color theme="1"/>
        <rFont val="Times New Roman"/>
        <family val="1"/>
      </rPr>
      <t xml:space="preserve"> (1m x 1m) litter traps placed on the ground at the center of each of the 6 subplots in each plot.</t>
    </r>
  </si>
  <si>
    <t>July 2018-Sept 2019</t>
  </si>
  <si>
    <t>Every month</t>
  </si>
  <si>
    <t>Leaf area index (LAI)</t>
  </si>
  <si>
    <t xml:space="preserve">Canopy images were recorded with a digital camera and hemispherical lens near the litter trap of each of the 6 subplots in each plot, at a standard height of 1 m, and during overcast conditions or in a tree shadow. </t>
  </si>
  <si>
    <t>Nov 2017-Sept 2018</t>
  </si>
  <si>
    <r>
      <t>Herbivory (Herb</t>
    </r>
    <r>
      <rPr>
        <vertAlign val="subscript"/>
        <sz val="12"/>
        <color theme="1"/>
        <rFont val="Times New Roman"/>
        <family val="1"/>
      </rPr>
      <t>camera</t>
    </r>
    <r>
      <rPr>
        <sz val="12"/>
        <color theme="1"/>
        <rFont val="Times New Roman"/>
        <family val="1"/>
      </rPr>
      <t xml:space="preserve"> and Herb</t>
    </r>
    <r>
      <rPr>
        <vertAlign val="subscript"/>
        <sz val="12"/>
        <color theme="1"/>
        <rFont val="Times New Roman"/>
        <family val="1"/>
      </rPr>
      <t>dung</t>
    </r>
    <r>
      <rPr>
        <sz val="12"/>
        <color theme="1"/>
        <rFont val="Times New Roman"/>
        <family val="1"/>
      </rPr>
      <t>)</t>
    </r>
  </si>
  <si>
    <r>
      <t>We used 1-2 camera traps per plot and measured dung fallen in the area of the litter traps to estimate large herbivore herbivory.  Herb</t>
    </r>
    <r>
      <rPr>
        <vertAlign val="subscript"/>
        <sz val="12"/>
        <color theme="1"/>
        <rFont val="Times New Roman"/>
        <family val="1"/>
      </rPr>
      <t>dung</t>
    </r>
    <r>
      <rPr>
        <sz val="12"/>
        <color theme="1"/>
        <rFont val="Times New Roman"/>
        <family val="1"/>
      </rPr>
      <t xml:space="preserve"> is estimated with dung from the ground litterfall traps.</t>
    </r>
  </si>
  <si>
    <t>April 2018-Sept 2019</t>
  </si>
  <si>
    <r>
      <t>Understory Net primary production NPP</t>
    </r>
    <r>
      <rPr>
        <vertAlign val="subscript"/>
        <sz val="12"/>
        <color theme="1"/>
        <rFont val="Times New Roman"/>
        <family val="1"/>
      </rPr>
      <t>under</t>
    </r>
  </si>
  <si>
    <r>
      <t>We removed all vegetation in 1 m</t>
    </r>
    <r>
      <rPr>
        <vertAlign val="superscript"/>
        <sz val="12"/>
        <color theme="1"/>
        <rFont val="Times New Roman"/>
        <family val="1"/>
      </rPr>
      <t>2</t>
    </r>
    <r>
      <rPr>
        <sz val="12"/>
        <color theme="1"/>
        <rFont val="Times New Roman"/>
        <family val="1"/>
      </rPr>
      <t xml:space="preserve"> (1m x 1m) areas immediately adjacent to each of the 6 littertraps in each plot.  We did not account for decay prior to collection as the dry climate makes for slow decomposition rates in pine needles.</t>
    </r>
  </si>
  <si>
    <t>Collected Oct. 2018</t>
  </si>
  <si>
    <t>Every year</t>
  </si>
  <si>
    <r>
      <t>Below-ground net primary productivity (</t>
    </r>
    <r>
      <rPr>
        <b/>
        <i/>
        <sz val="12"/>
        <color theme="1"/>
        <rFont val="Times New Roman"/>
        <family val="1"/>
      </rPr>
      <t>NPP</t>
    </r>
    <r>
      <rPr>
        <b/>
        <i/>
        <vertAlign val="subscript"/>
        <sz val="12"/>
        <color theme="1"/>
        <rFont val="Times New Roman"/>
        <family val="1"/>
      </rPr>
      <t>BG</t>
    </r>
    <r>
      <rPr>
        <b/>
        <sz val="12"/>
        <color theme="1"/>
        <rFont val="Times New Roman"/>
        <family val="1"/>
      </rPr>
      <t>)</t>
    </r>
  </si>
  <si>
    <t>This component of productivity was not measured directly and was estimated by assuming that coarse root productivity was 0.25 of above-ground woody productivity, based on published values from Law et al 2001.</t>
  </si>
  <si>
    <t>n/a</t>
  </si>
  <si>
    <t>Not directly measured</t>
  </si>
  <si>
    <t>Three ingrowth cores (mesh cages 14 cm diameter, installed to ~30 cm depth) were installed in Plot 1 and 3. Cores were extracted and roots were manually removed from the soil samples in three 5 min time steps and the pattern of cumulative extraction over time was used to predict root extraction to 45 minutes. Root-free soil was then re-inserted into the ingrowth core. This process was repeated for each measurement thereafter.</t>
  </si>
  <si>
    <t>Autotrophic and heterotrophic respiration</t>
  </si>
  <si>
    <r>
      <t>Total soil CO</t>
    </r>
    <r>
      <rPr>
        <vertAlign val="subscript"/>
        <sz val="12"/>
        <color theme="1"/>
        <rFont val="Times New Roman"/>
        <family val="1"/>
      </rPr>
      <t>2</t>
    </r>
    <r>
      <rPr>
        <sz val="12"/>
        <color theme="1"/>
        <rFont val="Times New Roman"/>
        <family val="1"/>
      </rPr>
      <t xml:space="preserve"> efflux (</t>
    </r>
    <r>
      <rPr>
        <i/>
        <sz val="12"/>
        <color theme="1"/>
        <rFont val="Times New Roman"/>
        <family val="1"/>
      </rPr>
      <t>R</t>
    </r>
    <r>
      <rPr>
        <vertAlign val="subscript"/>
        <sz val="12"/>
        <color theme="1"/>
        <rFont val="Times New Roman"/>
        <family val="1"/>
      </rPr>
      <t>soil</t>
    </r>
    <r>
      <rPr>
        <sz val="12"/>
        <color theme="1"/>
        <rFont val="Times New Roman"/>
        <family val="1"/>
      </rPr>
      <t>)</t>
    </r>
  </si>
  <si>
    <r>
      <t>Total soil CO</t>
    </r>
    <r>
      <rPr>
        <vertAlign val="subscript"/>
        <sz val="12"/>
        <color theme="1"/>
        <rFont val="Times New Roman"/>
        <family val="1"/>
      </rPr>
      <t>2</t>
    </r>
    <r>
      <rPr>
        <sz val="12"/>
        <color theme="1"/>
        <rFont val="Times New Roman"/>
        <family val="1"/>
      </rPr>
      <t xml:space="preserve"> efflux was measured using a closed dynamic chamber method, near the litterfall trap of each of the 6 subplots in each plot with an infra-red gas analyzer (IRGA; EGM-5) and soil respiration chamber (SRC-1) in the soil.</t>
    </r>
  </si>
  <si>
    <r>
      <t>Soil CO</t>
    </r>
    <r>
      <rPr>
        <vertAlign val="subscript"/>
        <sz val="12"/>
        <color theme="1"/>
        <rFont val="Times New Roman"/>
        <family val="1"/>
      </rPr>
      <t>2</t>
    </r>
    <r>
      <rPr>
        <sz val="12"/>
        <color theme="1"/>
        <rFont val="Times New Roman"/>
        <family val="1"/>
      </rPr>
      <t xml:space="preserve"> efflux partitioned into autotrophic (</t>
    </r>
    <r>
      <rPr>
        <i/>
        <sz val="12"/>
        <color theme="1"/>
        <rFont val="Times New Roman"/>
        <family val="1"/>
      </rPr>
      <t>R</t>
    </r>
    <r>
      <rPr>
        <vertAlign val="subscript"/>
        <sz val="12"/>
        <color theme="1"/>
        <rFont val="Times New Roman"/>
        <family val="1"/>
      </rPr>
      <t>rhizosphere</t>
    </r>
    <r>
      <rPr>
        <sz val="12"/>
        <color theme="1"/>
        <rFont val="Times New Roman"/>
        <family val="1"/>
      </rPr>
      <t>) and heterotrophic (</t>
    </r>
    <r>
      <rPr>
        <i/>
        <sz val="12"/>
        <color theme="1"/>
        <rFont val="Times New Roman"/>
        <family val="1"/>
      </rPr>
      <t>R</t>
    </r>
    <r>
      <rPr>
        <vertAlign val="subscript"/>
        <sz val="12"/>
        <color theme="1"/>
        <rFont val="Times New Roman"/>
        <family val="1"/>
      </rPr>
      <t>soilhet</t>
    </r>
    <r>
      <rPr>
        <sz val="12"/>
        <color theme="1"/>
        <rFont val="Times New Roman"/>
        <family val="1"/>
      </rPr>
      <t>) components</t>
    </r>
  </si>
  <si>
    <t>At three points, at each corner of the plot, we placed long collars (40 cm depth) to exclude both roots and mycorrhizae. We did not use the first three months of data to account for the effects of root severing and soil structure disturbance that occurs during installation.</t>
  </si>
  <si>
    <r>
      <t>Canopy respiration (</t>
    </r>
    <r>
      <rPr>
        <i/>
        <sz val="12"/>
        <color theme="1"/>
        <rFont val="Times New Roman"/>
        <family val="1"/>
      </rPr>
      <t>R</t>
    </r>
    <r>
      <rPr>
        <vertAlign val="subscript"/>
        <sz val="12"/>
        <color theme="1"/>
        <rFont val="Times New Roman"/>
        <family val="1"/>
      </rPr>
      <t>leaves</t>
    </r>
    <r>
      <rPr>
        <sz val="12"/>
        <color theme="1"/>
        <rFont val="Times New Roman"/>
        <family val="1"/>
      </rPr>
      <t>)</t>
    </r>
  </si>
  <si>
    <r>
      <t>We did not directly measure leaf dark respiration but used the value for ponderosa pines from Law et al 1999 (normalized to 10°C) of 0.20 μmol m</t>
    </r>
    <r>
      <rPr>
        <vertAlign val="superscript"/>
        <sz val="12"/>
        <color theme="1"/>
        <rFont val="Times New Roman"/>
        <family val="1"/>
      </rPr>
      <t>–2</t>
    </r>
    <r>
      <rPr>
        <sz val="12"/>
        <color theme="1"/>
        <rFont val="Times New Roman"/>
        <family val="1"/>
      </rPr>
      <t xml:space="preserve"> s</t>
    </r>
    <r>
      <rPr>
        <vertAlign val="superscript"/>
        <sz val="12"/>
        <color theme="1"/>
        <rFont val="Times New Roman"/>
        <family val="1"/>
      </rPr>
      <t>–1</t>
    </r>
    <r>
      <rPr>
        <sz val="12"/>
        <color theme="1"/>
        <rFont val="Times New Roman"/>
        <family val="1"/>
      </rPr>
      <t xml:space="preserve">.  </t>
    </r>
  </si>
  <si>
    <r>
      <t>Above-ground live wood respiration (</t>
    </r>
    <r>
      <rPr>
        <i/>
        <sz val="12"/>
        <color theme="1"/>
        <rFont val="Times New Roman"/>
        <family val="1"/>
      </rPr>
      <t>R</t>
    </r>
    <r>
      <rPr>
        <vertAlign val="subscript"/>
        <sz val="12"/>
        <color theme="1"/>
        <rFont val="Times New Roman"/>
        <family val="1"/>
      </rPr>
      <t>stems</t>
    </r>
    <r>
      <rPr>
        <sz val="12"/>
        <color theme="1"/>
        <rFont val="Times New Roman"/>
        <family val="1"/>
      </rPr>
      <t>)</t>
    </r>
  </si>
  <si>
    <t>Bole respiration was measured using a closed dynamic chamber method, from 6 trees one per subplot at ~1.3 m height with an IRGA (EGM-5) and soil respiration chamber (SRC-1) connected to a smoothed part of the tree bole surface.</t>
  </si>
  <si>
    <t>Data reference - Doughty et al JGR Biogeosciences 2020</t>
  </si>
  <si>
    <t>Methods for intensive studying of carbon dynamics on the three ponderosa pine stands near Flagstaff AZ.</t>
  </si>
  <si>
    <t>Data processing details</t>
  </si>
  <si>
    <r>
      <t>Stem biomass calculated using the (Law et al., 2001) allometric equation for ponderosa pines &gt; 5cm dbh:  AGB = 4141.644+14.509*((D</t>
    </r>
    <r>
      <rPr>
        <vertAlign val="superscript"/>
        <sz val="12"/>
        <color theme="1"/>
        <rFont val="Times New Roman"/>
        <family val="1"/>
      </rPr>
      <t>^2</t>
    </r>
    <r>
      <rPr>
        <sz val="12"/>
        <color theme="1"/>
        <rFont val="Times New Roman"/>
        <family val="1"/>
      </rPr>
      <t xml:space="preserve">)*H)  where AGB is aboveground biomass (g), </t>
    </r>
    <r>
      <rPr>
        <i/>
        <sz val="12"/>
        <color theme="1"/>
        <rFont val="Times New Roman"/>
        <family val="1"/>
      </rPr>
      <t>D</t>
    </r>
    <r>
      <rPr>
        <sz val="12"/>
        <color theme="1"/>
        <rFont val="Times New Roman"/>
        <family val="1"/>
      </rPr>
      <t xml:space="preserve"> is dbh (cm), and </t>
    </r>
    <r>
      <rPr>
        <i/>
        <sz val="12"/>
        <color theme="1"/>
        <rFont val="Times New Roman"/>
        <family val="1"/>
      </rPr>
      <t>H</t>
    </r>
    <r>
      <rPr>
        <sz val="12"/>
        <color theme="1"/>
        <rFont val="Times New Roman"/>
        <family val="1"/>
      </rPr>
      <t xml:space="preserve"> is height (m). To convert biomass values into carbon, we assumed that dry stem biomass is 50% carbon.</t>
    </r>
  </si>
  <si>
    <r>
      <t>NPP</t>
    </r>
    <r>
      <rPr>
        <vertAlign val="subscript"/>
        <sz val="12"/>
        <color theme="1"/>
        <rFont val="Times New Roman"/>
        <family val="1"/>
      </rPr>
      <t xml:space="preserve">litterfall </t>
    </r>
    <r>
      <rPr>
        <i/>
        <vertAlign val="subscript"/>
        <sz val="12"/>
        <color theme="1"/>
        <rFont val="Times New Roman"/>
        <family val="1"/>
      </rPr>
      <t>­</t>
    </r>
    <r>
      <rPr>
        <sz val="12"/>
        <color theme="1"/>
        <rFont val="Times New Roman"/>
        <family val="1"/>
      </rPr>
      <t xml:space="preserve">is calculated as follows:   </t>
    </r>
    <r>
      <rPr>
        <i/>
        <sz val="12"/>
        <color theme="1"/>
        <rFont val="Times New Roman"/>
        <family val="1"/>
      </rPr>
      <t>NPP</t>
    </r>
    <r>
      <rPr>
        <vertAlign val="subscript"/>
        <sz val="12"/>
        <color theme="1"/>
        <rFont val="Times New Roman"/>
        <family val="1"/>
      </rPr>
      <t>litterfall</t>
    </r>
    <r>
      <rPr>
        <sz val="12"/>
        <color theme="1"/>
        <rFont val="Times New Roman"/>
        <family val="1"/>
      </rPr>
      <t xml:space="preserve"> = </t>
    </r>
    <r>
      <rPr>
        <i/>
        <sz val="12"/>
        <color theme="1"/>
        <rFont val="Times New Roman"/>
        <family val="1"/>
      </rPr>
      <t>NPP</t>
    </r>
    <r>
      <rPr>
        <vertAlign val="subscript"/>
        <sz val="12"/>
        <color theme="1"/>
        <rFont val="Times New Roman"/>
        <family val="1"/>
      </rPr>
      <t xml:space="preserve">canopy </t>
    </r>
    <r>
      <rPr>
        <sz val="12"/>
        <color theme="1"/>
        <rFont val="Times New Roman"/>
        <family val="1"/>
      </rPr>
      <t>over</t>
    </r>
    <r>
      <rPr>
        <vertAlign val="subscript"/>
        <sz val="12"/>
        <color theme="1"/>
        <rFont val="Times New Roman"/>
        <family val="1"/>
      </rPr>
      <t xml:space="preserve"> </t>
    </r>
    <r>
      <rPr>
        <sz val="12"/>
        <color theme="1"/>
        <rFont val="Times New Roman"/>
        <family val="1"/>
      </rPr>
      <t>annual timescales.</t>
    </r>
    <r>
      <rPr>
        <vertAlign val="subscript"/>
        <sz val="12"/>
        <color theme="1"/>
        <rFont val="Times New Roman"/>
        <family val="1"/>
      </rPr>
      <t xml:space="preserve"> </t>
    </r>
    <r>
      <rPr>
        <sz val="12"/>
        <color theme="1"/>
        <rFont val="Times New Roman"/>
        <family val="1"/>
      </rPr>
      <t>Litterfall is oven dried at 70°C to constant mass and weighed. Litter is estimated to be 50% carbon.</t>
    </r>
  </si>
  <si>
    <r>
      <t xml:space="preserve">LAI estimated using 6 hemispherical photos taken in each subplot monthly following code developed in </t>
    </r>
    <r>
      <rPr>
        <sz val="11.5"/>
        <rFont val="Times New Roman"/>
        <family val="1"/>
      </rPr>
      <t>Hemiphot.R: Free R scripts to analyze hemispherical photographs for canopy openness, leaf area index and photosynthetic active radiation under forest canopies (ter Steege, 2018).</t>
    </r>
  </si>
  <si>
    <r>
      <t>The herbivory (Herb</t>
    </r>
    <r>
      <rPr>
        <vertAlign val="subscript"/>
        <sz val="12"/>
        <color theme="1"/>
        <rFont val="Times New Roman"/>
        <family val="1"/>
      </rPr>
      <t>camera</t>
    </r>
    <r>
      <rPr>
        <sz val="12"/>
        <color theme="1"/>
        <rFont val="Times New Roman"/>
        <family val="1"/>
      </rPr>
      <t>) rate was an estimate of the number of elk, deer, and pronghorn present multiplied by estimated metabolic cost over a time period (10 seconds) and area.  See methods for details.  Herb</t>
    </r>
    <r>
      <rPr>
        <vertAlign val="subscript"/>
        <sz val="12"/>
        <color theme="1"/>
        <rFont val="Times New Roman"/>
        <family val="1"/>
      </rPr>
      <t>dung</t>
    </r>
    <r>
      <rPr>
        <sz val="12"/>
        <color theme="1"/>
        <rFont val="Times New Roman"/>
        <family val="1"/>
      </rPr>
      <t xml:space="preserve"> is estimated with dung from the ground litterfall traps.</t>
    </r>
  </si>
  <si>
    <r>
      <t>Understory Net primary production (NPP</t>
    </r>
    <r>
      <rPr>
        <vertAlign val="subscript"/>
        <sz val="12"/>
        <color theme="1"/>
        <rFont val="Times New Roman"/>
        <family val="1"/>
      </rPr>
      <t>under</t>
    </r>
    <r>
      <rPr>
        <sz val="12"/>
        <color theme="1"/>
        <rFont val="Times New Roman"/>
        <family val="1"/>
      </rPr>
      <t>)</t>
    </r>
  </si>
  <si>
    <r>
      <t>We removed all vegetation in 1 m</t>
    </r>
    <r>
      <rPr>
        <vertAlign val="superscript"/>
        <sz val="12"/>
        <color theme="1"/>
        <rFont val="Times New Roman"/>
        <family val="1"/>
      </rPr>
      <t>2</t>
    </r>
    <r>
      <rPr>
        <sz val="12"/>
        <color theme="1"/>
        <rFont val="Times New Roman"/>
        <family val="1"/>
      </rPr>
      <t xml:space="preserve"> (1m x 1m) areas immediately adjacent to each of the 6 littertraps in each stand.  Vegetation is oven dried at 70°C to constant mass and weighed. Vegetation is estimated to be 50% carbon.</t>
    </r>
  </si>
  <si>
    <r>
      <t>Coarse root net primary productivity (</t>
    </r>
    <r>
      <rPr>
        <i/>
        <sz val="12"/>
        <color theme="1"/>
        <rFont val="Times New Roman"/>
        <family val="1"/>
      </rPr>
      <t>NPP</t>
    </r>
    <r>
      <rPr>
        <vertAlign val="subscript"/>
        <sz val="12"/>
        <color theme="1"/>
        <rFont val="Times New Roman"/>
        <family val="1"/>
      </rPr>
      <t>coarse roots</t>
    </r>
    <r>
      <rPr>
        <sz val="12"/>
        <color theme="1"/>
        <rFont val="Times New Roman"/>
        <family val="1"/>
      </rPr>
      <t>)</t>
    </r>
  </si>
  <si>
    <t>Coarse root production (25% of wood production) following Law et al 2001.</t>
  </si>
  <si>
    <r>
      <t>Fine root net primary productivity (</t>
    </r>
    <r>
      <rPr>
        <i/>
        <sz val="12"/>
        <color theme="1"/>
        <rFont val="Times New Roman"/>
        <family val="1"/>
      </rPr>
      <t>NPP</t>
    </r>
    <r>
      <rPr>
        <vertAlign val="subscript"/>
        <sz val="12"/>
        <color theme="1"/>
        <rFont val="Times New Roman"/>
        <family val="1"/>
      </rPr>
      <t>fine roots</t>
    </r>
    <r>
      <rPr>
        <sz val="12"/>
        <color theme="1"/>
        <rFont val="Times New Roman"/>
        <family val="1"/>
      </rPr>
      <t>)</t>
    </r>
  </si>
  <si>
    <t xml:space="preserve">Roots were oven dried at 70°C to constant mass and weighed. Roots were manually removed from the soil samples in three 5 min time steps, according to a method that corrects for underestimation of biomass of hard-to-extract roots and used to predict root extraction beyond 15 min (45 minutes)(Metcalfe et al., 2007); we estimate that there was an additional 26% correction factor for fine roots not collected within 15 minutes. Due to very rocky soils we did not correct for fine root productivity below 30 cm depth. </t>
  </si>
  <si>
    <r>
      <t>Soil CO</t>
    </r>
    <r>
      <rPr>
        <vertAlign val="subscript"/>
        <sz val="12"/>
        <color theme="1"/>
        <rFont val="Times New Roman"/>
        <family val="1"/>
      </rPr>
      <t>2</t>
    </r>
    <r>
      <rPr>
        <sz val="12"/>
        <color theme="1"/>
        <rFont val="Times New Roman"/>
        <family val="1"/>
      </rPr>
      <t xml:space="preserve"> efflux partitioned into Heterotrophic (</t>
    </r>
    <r>
      <rPr>
        <i/>
        <sz val="12"/>
        <color theme="1"/>
        <rFont val="Times New Roman"/>
        <family val="1"/>
      </rPr>
      <t>R</t>
    </r>
    <r>
      <rPr>
        <vertAlign val="subscript"/>
        <sz val="12"/>
        <color theme="1"/>
        <rFont val="Times New Roman"/>
        <family val="1"/>
      </rPr>
      <t>soilhet</t>
    </r>
    <r>
      <rPr>
        <sz val="12"/>
        <color theme="1"/>
        <rFont val="Times New Roman"/>
        <family val="1"/>
      </rPr>
      <t>) components</t>
    </r>
  </si>
  <si>
    <r>
      <t xml:space="preserve">The partitioning experiment allows estimation of the relative contributions of soil organic matter by estimating soil respiration with the long tube to exclude all </t>
    </r>
    <r>
      <rPr>
        <i/>
        <sz val="12"/>
        <color theme="1"/>
        <rFont val="Times New Roman"/>
        <family val="1"/>
      </rPr>
      <t>R</t>
    </r>
    <r>
      <rPr>
        <vertAlign val="subscript"/>
        <sz val="12"/>
        <color theme="1"/>
        <rFont val="Times New Roman"/>
        <family val="1"/>
      </rPr>
      <t>rhizosphere.</t>
    </r>
  </si>
  <si>
    <r>
      <t>Soil CO</t>
    </r>
    <r>
      <rPr>
        <vertAlign val="subscript"/>
        <sz val="12"/>
        <color theme="1"/>
        <rFont val="Times New Roman"/>
        <family val="1"/>
      </rPr>
      <t>2</t>
    </r>
    <r>
      <rPr>
        <sz val="12"/>
        <color theme="1"/>
        <rFont val="Times New Roman"/>
        <family val="1"/>
      </rPr>
      <t xml:space="preserve"> efflux partitioned into autotrophic (</t>
    </r>
    <r>
      <rPr>
        <i/>
        <sz val="12"/>
        <color theme="1"/>
        <rFont val="Times New Roman"/>
        <family val="1"/>
      </rPr>
      <t>R</t>
    </r>
    <r>
      <rPr>
        <vertAlign val="subscript"/>
        <sz val="12"/>
        <color theme="1"/>
        <rFont val="Times New Roman"/>
        <family val="1"/>
      </rPr>
      <t>rhizosphere</t>
    </r>
    <r>
      <rPr>
        <sz val="12"/>
        <color theme="1"/>
        <rFont val="Times New Roman"/>
        <family val="1"/>
      </rPr>
      <t>) components</t>
    </r>
  </si>
  <si>
    <r>
      <t>The partitioning experiment allows estimation of the relative contributions of roots and mycorrhizae by subtracting</t>
    </r>
    <r>
      <rPr>
        <i/>
        <sz val="12"/>
        <color theme="1"/>
        <rFont val="Times New Roman"/>
        <family val="1"/>
      </rPr>
      <t xml:space="preserve"> R</t>
    </r>
    <r>
      <rPr>
        <vertAlign val="subscript"/>
        <sz val="12"/>
        <color theme="1"/>
        <rFont val="Times New Roman"/>
        <family val="1"/>
      </rPr>
      <t xml:space="preserve">soilhet </t>
    </r>
    <r>
      <rPr>
        <sz val="12"/>
        <color theme="1"/>
        <rFont val="Times New Roman"/>
        <family val="1"/>
      </rPr>
      <t xml:space="preserve">from </t>
    </r>
    <r>
      <rPr>
        <i/>
        <sz val="12"/>
        <color theme="1"/>
        <rFont val="Times New Roman"/>
        <family val="1"/>
      </rPr>
      <t>R</t>
    </r>
    <r>
      <rPr>
        <vertAlign val="subscript"/>
        <sz val="12"/>
        <color theme="1"/>
        <rFont val="Times New Roman"/>
        <family val="1"/>
      </rPr>
      <t>soil</t>
    </r>
    <r>
      <rPr>
        <sz val="12"/>
        <color theme="1"/>
        <rFont val="Times New Roman"/>
        <family val="1"/>
      </rPr>
      <t>.</t>
    </r>
  </si>
  <si>
    <r>
      <t>To scale to whole-canopy respiration, we multiplied mean dark foliage respiration normalized to 10°C which was 0.20 μmol m</t>
    </r>
    <r>
      <rPr>
        <vertAlign val="superscript"/>
        <sz val="12"/>
        <color theme="1"/>
        <rFont val="Times New Roman"/>
        <family val="1"/>
      </rPr>
      <t>–2</t>
    </r>
    <r>
      <rPr>
        <sz val="12"/>
        <color theme="1"/>
        <rFont val="Times New Roman"/>
        <family val="1"/>
      </rPr>
      <t> s</t>
    </r>
    <r>
      <rPr>
        <vertAlign val="superscript"/>
        <sz val="12"/>
        <color theme="1"/>
        <rFont val="Times New Roman"/>
        <family val="1"/>
      </rPr>
      <t>–1</t>
    </r>
    <r>
      <rPr>
        <sz val="12"/>
        <color theme="1"/>
        <rFont val="Times New Roman"/>
        <family val="1"/>
      </rPr>
      <t xml:space="preserve"> from Law et al 1999 (Law et al., 1999), by our monthly estimates of LAI.  10°C is close to the measured average air temperature of our stands (~8°C).  To account for light inhibition of dark respiration we multiplied our result by 0.67(Malhi et al., 2009).</t>
    </r>
  </si>
  <si>
    <r>
      <t>To estimate stand-level stem respiration tree respiration per unit bole area was multiplied by bole surface area (SA) for each tree, estimated with the equation for a cylinder: S</t>
    </r>
    <r>
      <rPr>
        <i/>
        <sz val="12"/>
        <color rgb="FF000000"/>
        <rFont val="Times New Roman"/>
        <family val="1"/>
      </rPr>
      <t>A</t>
    </r>
    <r>
      <rPr>
        <sz val="12"/>
        <color rgb="FF000000"/>
        <rFont val="Times New Roman"/>
        <family val="1"/>
      </rPr>
      <t xml:space="preserve">= 2π (DBHb/2)*H+2πr2 , where H is tree height, and DBHb is bole diameter at 1.3 m height. </t>
    </r>
  </si>
  <si>
    <t>Coarse root net primary productivity (NPPcoarse roots)</t>
  </si>
  <si>
    <t>Fine root net primary productivity (NPPfine roots)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</si>
</sst>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0"/>
      <color theme="1"/>
      <name val="Times New Roman"/>
      <family val="1"/>
    </font>
    <font>
      <b/>
      <sz val="12"/>
      <color theme="1"/>
      <name val="Times New Roman"/>
      <family val="1"/>
    </font>
    <font>
      <b/>
      <i/>
      <sz val="12"/>
      <color theme="1"/>
      <name val="Times New Roman"/>
      <family val="1"/>
    </font>
    <font>
      <b/>
      <i/>
      <vertAlign val="subscript"/>
      <sz val="12"/>
      <color theme="1"/>
      <name val="Times New Roman"/>
      <family val="1"/>
    </font>
    <font>
      <sz val="12"/>
      <color theme="1"/>
      <name val="Times New Roman"/>
      <family val="1"/>
    </font>
    <font>
      <i/>
      <sz val="12"/>
      <color theme="1"/>
      <name val="Times New Roman"/>
      <family val="1"/>
    </font>
    <font>
      <vertAlign val="subscript"/>
      <sz val="12"/>
      <color theme="1"/>
      <name val="Times New Roman"/>
      <family val="1"/>
    </font>
    <font>
      <sz val="10"/>
      <color theme="1"/>
      <name val="Times New Roman"/>
      <family val="1"/>
    </font>
    <font>
      <vertAlign val="superscript"/>
      <sz val="12"/>
      <color theme="1"/>
      <name val="Times New Roman"/>
      <family val="1"/>
    </font>
    <font>
      <i/>
      <vertAlign val="subscript"/>
      <sz val="12"/>
      <color theme="1"/>
      <name val="Times New Roman"/>
      <family val="1"/>
    </font>
    <font>
      <sz val="12"/>
      <color rgb="FF000000"/>
      <name val="Times New Roman"/>
      <family val="1"/>
    </font>
    <font>
      <sz val="12"/>
      <name val="Times New Roman"/>
      <family val="1"/>
    </font>
    <font>
      <sz val="11.5"/>
      <name val="Times New Roman"/>
      <family val="1"/>
    </font>
    <font>
      <i/>
      <sz val="12"/>
      <color rgb="FF000000"/>
      <name val="Times New Roman"/>
      <family val="1"/>
    </font>
  </fonts>
  <fills count="2">
    <fill>
      <patternFill patternType="none"/>
    </fill>
    <fill>
      <patternFill patternType="gray125"/>
    </fill>
  </fills>
  <borders count="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s>
  <cellStyleXfs count="1">
    <xf numFmtId="0" fontId="0" fillId="0" borderId="0"/>
  </cellStyleXfs>
  <cellXfs count="17">
    <xf numFmtId="0" fontId="0" fillId="0" borderId="0" xfId="0"/>
    <xf numFmtId="11" fontId="0" fillId="0" borderId="0" xfId="0" applyNumberFormat="1"/>
    <xf numFmtId="0" fontId="1" fillId="0" borderId="1" xfId="0" applyFont="1" applyBorder="1" applyAlignment="1">
      <alignment vertical="center" wrapText="1"/>
    </xf>
    <xf numFmtId="0" fontId="1" fillId="0" borderId="2" xfId="0" applyFont="1" applyBorder="1" applyAlignment="1">
      <alignment vertical="center" wrapText="1"/>
    </xf>
    <xf numFmtId="0" fontId="2" fillId="0" borderId="3" xfId="0" applyFont="1" applyBorder="1" applyAlignment="1">
      <alignment vertical="center" wrapText="1"/>
    </xf>
    <xf numFmtId="0" fontId="5" fillId="0" borderId="4" xfId="0" applyFont="1" applyBorder="1" applyAlignment="1">
      <alignment vertical="center" wrapText="1"/>
    </xf>
    <xf numFmtId="0" fontId="8" fillId="0" borderId="5" xfId="0" applyFont="1" applyBorder="1" applyAlignment="1">
      <alignment vertical="center" wrapText="1"/>
    </xf>
    <xf numFmtId="0" fontId="5" fillId="0" borderId="6" xfId="0" applyFont="1" applyBorder="1" applyAlignment="1">
      <alignment vertical="center" wrapText="1"/>
    </xf>
    <xf numFmtId="0" fontId="2" fillId="0" borderId="7" xfId="0" applyFont="1" applyBorder="1" applyAlignment="1">
      <alignment vertical="center" wrapText="1"/>
    </xf>
    <xf numFmtId="0" fontId="5" fillId="0" borderId="7" xfId="0" applyFont="1" applyBorder="1" applyAlignment="1">
      <alignment vertical="center" wrapText="1"/>
    </xf>
    <xf numFmtId="0" fontId="5" fillId="0" borderId="5" xfId="0" applyFont="1" applyBorder="1" applyAlignment="1">
      <alignment vertical="center" wrapText="1"/>
    </xf>
    <xf numFmtId="0" fontId="2" fillId="0" borderId="5" xfId="0" applyFont="1" applyBorder="1" applyAlignment="1">
      <alignment vertical="center" wrapText="1"/>
    </xf>
    <xf numFmtId="0" fontId="5" fillId="0" borderId="0" xfId="0" applyFont="1"/>
    <xf numFmtId="0" fontId="6" fillId="0" borderId="4" xfId="0" applyFont="1" applyBorder="1" applyAlignment="1">
      <alignment vertical="center" wrapText="1"/>
    </xf>
    <xf numFmtId="0" fontId="12" fillId="0" borderId="4" xfId="0" applyFont="1" applyBorder="1" applyAlignment="1">
      <alignment vertical="center" wrapText="1"/>
    </xf>
    <xf numFmtId="0" fontId="11" fillId="0" borderId="6" xfId="0" applyFont="1" applyBorder="1" applyAlignment="1">
      <alignment vertical="center" wrapText="1"/>
    </xf>
    <xf numFmtId="0" fontId="11" fillId="0" borderId="4" xfId="0" applyFont="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21B12-484C-4BFC-9E27-1C00FB22BA49}">
  <dimension ref="A1:H128"/>
  <sheetViews>
    <sheetView tabSelected="1" workbookViewId="0">
      <selection activeCell="B114" sqref="B114:H128"/>
    </sheetView>
  </sheetViews>
  <sheetFormatPr defaultRowHeight="14.4" x14ac:dyDescent="0.3"/>
  <sheetData>
    <row r="1" spans="1:8" x14ac:dyDescent="0.3">
      <c r="A1" t="s">
        <v>51</v>
      </c>
    </row>
    <row r="2" spans="1:8" x14ac:dyDescent="0.3">
      <c r="C2" t="s">
        <v>1</v>
      </c>
    </row>
    <row r="3" spans="1:8" x14ac:dyDescent="0.3">
      <c r="B3" t="s">
        <v>0</v>
      </c>
      <c r="C3" t="s">
        <v>2</v>
      </c>
      <c r="D3" t="s">
        <v>3</v>
      </c>
      <c r="E3" t="s">
        <v>4</v>
      </c>
      <c r="F3" t="s">
        <v>3</v>
      </c>
      <c r="G3" t="s">
        <v>5</v>
      </c>
      <c r="H3" t="s">
        <v>3</v>
      </c>
    </row>
    <row r="4" spans="1:8" x14ac:dyDescent="0.3">
      <c r="B4">
        <v>1</v>
      </c>
      <c r="C4">
        <v>-1.1911847E-2</v>
      </c>
      <c r="D4">
        <v>-1.191185E-3</v>
      </c>
      <c r="E4">
        <v>-9.2733599999999996E-3</v>
      </c>
      <c r="F4">
        <v>-9.2733599999999996E-4</v>
      </c>
      <c r="G4">
        <v>3.42246E-3</v>
      </c>
      <c r="H4">
        <v>3.4224599999999999E-4</v>
      </c>
    </row>
    <row r="5" spans="1:8" x14ac:dyDescent="0.3">
      <c r="B5">
        <v>2</v>
      </c>
      <c r="C5">
        <v>-1.1911847E-2</v>
      </c>
      <c r="D5">
        <v>-1.191185E-3</v>
      </c>
      <c r="E5">
        <v>-9.2733599999999996E-3</v>
      </c>
      <c r="F5">
        <v>-9.2733599999999996E-4</v>
      </c>
      <c r="G5">
        <v>3.42246E-3</v>
      </c>
      <c r="H5">
        <v>3.4224599999999999E-4</v>
      </c>
    </row>
    <row r="6" spans="1:8" x14ac:dyDescent="0.3">
      <c r="B6">
        <v>3</v>
      </c>
      <c r="C6">
        <v>-1.4090554999999999E-2</v>
      </c>
      <c r="D6">
        <v>-1.4090559999999999E-3</v>
      </c>
      <c r="E6">
        <v>2.9122904000000002E-2</v>
      </c>
      <c r="F6">
        <v>2.9122900000000001E-3</v>
      </c>
      <c r="G6">
        <v>7.5522286999999994E-2</v>
      </c>
      <c r="H6">
        <v>7.5522289999999997E-3</v>
      </c>
    </row>
    <row r="7" spans="1:8" x14ac:dyDescent="0.3">
      <c r="B7">
        <v>4</v>
      </c>
      <c r="C7">
        <v>3.4590422000000003E-2</v>
      </c>
      <c r="D7">
        <v>3.4590419999999998E-3</v>
      </c>
      <c r="E7">
        <v>6.8919087000000004E-2</v>
      </c>
      <c r="F7">
        <v>6.8919089999999999E-3</v>
      </c>
      <c r="G7">
        <v>0.11225669200000001</v>
      </c>
      <c r="H7">
        <v>1.1225669000000001E-2</v>
      </c>
    </row>
    <row r="8" spans="1:8" x14ac:dyDescent="0.3">
      <c r="B8">
        <v>5</v>
      </c>
      <c r="C8">
        <v>3.4590422000000003E-2</v>
      </c>
      <c r="D8">
        <v>3.4590419999999998E-3</v>
      </c>
      <c r="E8">
        <v>6.8919087000000004E-2</v>
      </c>
      <c r="F8">
        <v>6.8919089999999999E-3</v>
      </c>
      <c r="G8">
        <v>0.11225669200000001</v>
      </c>
      <c r="H8">
        <v>1.1225669000000001E-2</v>
      </c>
    </row>
    <row r="9" spans="1:8" x14ac:dyDescent="0.3">
      <c r="B9">
        <v>6</v>
      </c>
      <c r="C9">
        <v>7.5007029000000003E-2</v>
      </c>
      <c r="D9">
        <v>7.5007030000000001E-3</v>
      </c>
      <c r="E9">
        <v>7.8840329000000001E-2</v>
      </c>
      <c r="F9">
        <v>7.8840330000000004E-3</v>
      </c>
      <c r="G9">
        <v>0.13096614100000001</v>
      </c>
      <c r="H9">
        <v>1.3096613999999999E-2</v>
      </c>
    </row>
    <row r="10" spans="1:8" x14ac:dyDescent="0.3">
      <c r="B10">
        <v>7</v>
      </c>
      <c r="C10">
        <v>2.8377184E-2</v>
      </c>
      <c r="D10">
        <v>2.8377179999999999E-3</v>
      </c>
      <c r="E10">
        <v>4.077948E-2</v>
      </c>
      <c r="F10">
        <v>4.0779479999999996E-3</v>
      </c>
      <c r="G10">
        <v>5.2477721999999997E-2</v>
      </c>
      <c r="H10">
        <v>5.2477720000000004E-3</v>
      </c>
    </row>
    <row r="11" spans="1:8" x14ac:dyDescent="0.3">
      <c r="B11">
        <v>8</v>
      </c>
      <c r="C11">
        <v>2.8377184E-2</v>
      </c>
      <c r="D11">
        <v>2.8377179999999999E-3</v>
      </c>
      <c r="E11">
        <v>4.077948E-2</v>
      </c>
      <c r="F11">
        <v>4.0779479999999996E-3</v>
      </c>
      <c r="G11">
        <v>5.2477721999999997E-2</v>
      </c>
      <c r="H11">
        <v>5.2477720000000004E-3</v>
      </c>
    </row>
    <row r="12" spans="1:8" x14ac:dyDescent="0.3">
      <c r="B12">
        <v>9</v>
      </c>
      <c r="C12">
        <v>-2.3406593E-2</v>
      </c>
      <c r="D12">
        <v>-2.3406590000000001E-3</v>
      </c>
      <c r="E12">
        <v>-2.8865163999999999E-2</v>
      </c>
      <c r="F12">
        <v>-2.886516E-3</v>
      </c>
      <c r="G12">
        <v>-6.5711233999999993E-2</v>
      </c>
      <c r="H12">
        <v>-6.5711229999999999E-3</v>
      </c>
    </row>
    <row r="13" spans="1:8" x14ac:dyDescent="0.3">
      <c r="B13">
        <v>10</v>
      </c>
      <c r="C13">
        <v>-4.1679624999999998E-2</v>
      </c>
      <c r="D13">
        <v>-4.1679630000000002E-3</v>
      </c>
      <c r="E13">
        <v>-7.7502196999999995E-2</v>
      </c>
      <c r="F13">
        <v>-7.7502200000000004E-3</v>
      </c>
      <c r="G13">
        <v>-0.13963637300000001</v>
      </c>
      <c r="H13">
        <v>-1.3963636999999999E-2</v>
      </c>
    </row>
    <row r="14" spans="1:8" x14ac:dyDescent="0.3">
      <c r="B14">
        <v>11</v>
      </c>
      <c r="C14">
        <v>-2.8133747000000001E-2</v>
      </c>
      <c r="D14">
        <v>-2.8133749999999999E-3</v>
      </c>
      <c r="E14">
        <v>-5.6175058E-2</v>
      </c>
      <c r="F14">
        <v>-5.6175060000000004E-3</v>
      </c>
      <c r="G14">
        <v>-0.11225669200000001</v>
      </c>
      <c r="H14">
        <v>-1.1225669000000001E-2</v>
      </c>
    </row>
    <row r="15" spans="1:8" x14ac:dyDescent="0.3">
      <c r="B15">
        <v>12</v>
      </c>
      <c r="C15">
        <v>-1.1911847E-2</v>
      </c>
      <c r="D15">
        <v>-1.191185E-3</v>
      </c>
      <c r="E15">
        <v>-9.2733599999999996E-3</v>
      </c>
      <c r="F15">
        <v>-9.2733599999999996E-4</v>
      </c>
      <c r="G15">
        <v>3.42246E-3</v>
      </c>
      <c r="H15">
        <v>3.4224599999999999E-4</v>
      </c>
    </row>
    <row r="16" spans="1:8" x14ac:dyDescent="0.3">
      <c r="B16" t="s">
        <v>6</v>
      </c>
      <c r="C16">
        <f>SUM(C4:C15)</f>
        <v>5.7896180000000005E-2</v>
      </c>
      <c r="D16">
        <f t="shared" ref="D16:H16" si="0">SUM(D4:D15)</f>
        <v>5.7896150000000006E-3</v>
      </c>
      <c r="E16">
        <f t="shared" si="0"/>
        <v>0.13699786799999997</v>
      </c>
      <c r="F16">
        <f t="shared" si="0"/>
        <v>1.3699786999999991E-2</v>
      </c>
      <c r="G16">
        <f t="shared" si="0"/>
        <v>0.22862033700000003</v>
      </c>
      <c r="H16">
        <f t="shared" si="0"/>
        <v>2.2862033999999993E-2</v>
      </c>
    </row>
    <row r="18" spans="2:8" x14ac:dyDescent="0.3">
      <c r="C18" t="s">
        <v>7</v>
      </c>
    </row>
    <row r="19" spans="2:8" x14ac:dyDescent="0.3">
      <c r="B19" t="s">
        <v>0</v>
      </c>
      <c r="C19" t="s">
        <v>2</v>
      </c>
      <c r="D19" t="s">
        <v>3</v>
      </c>
      <c r="E19" t="s">
        <v>4</v>
      </c>
      <c r="F19" t="s">
        <v>3</v>
      </c>
      <c r="G19" t="s">
        <v>5</v>
      </c>
      <c r="H19" t="s">
        <v>3</v>
      </c>
    </row>
    <row r="20" spans="2:8" x14ac:dyDescent="0.3">
      <c r="B20">
        <v>1</v>
      </c>
      <c r="C20">
        <v>1.4385416999999999E-2</v>
      </c>
      <c r="D20">
        <v>7.0500000000000001E-4</v>
      </c>
      <c r="E20">
        <v>1.5893750000000002E-2</v>
      </c>
      <c r="F20">
        <v>1.60625E-3</v>
      </c>
      <c r="G20">
        <v>2.9072500000000001E-2</v>
      </c>
      <c r="H20">
        <v>4.5960000000000003E-3</v>
      </c>
    </row>
    <row r="21" spans="2:8" x14ac:dyDescent="0.3">
      <c r="B21">
        <v>2</v>
      </c>
      <c r="C21">
        <v>1.4385416999999999E-2</v>
      </c>
      <c r="D21">
        <v>7.0500000000000001E-4</v>
      </c>
      <c r="E21">
        <v>1.5893750000000002E-2</v>
      </c>
      <c r="F21">
        <v>1.60625E-3</v>
      </c>
      <c r="G21">
        <v>2.9072500000000001E-2</v>
      </c>
      <c r="H21">
        <v>4.5960000000000003E-3</v>
      </c>
    </row>
    <row r="22" spans="2:8" x14ac:dyDescent="0.3">
      <c r="B22">
        <v>3</v>
      </c>
      <c r="C22">
        <v>1.4385416999999999E-2</v>
      </c>
      <c r="D22">
        <v>7.0500000000000001E-4</v>
      </c>
      <c r="E22">
        <v>1.5893750000000002E-2</v>
      </c>
      <c r="F22">
        <v>1.60625E-3</v>
      </c>
      <c r="G22">
        <v>2.9072500000000001E-2</v>
      </c>
      <c r="H22">
        <v>4.5960000000000003E-3</v>
      </c>
    </row>
    <row r="23" spans="2:8" x14ac:dyDescent="0.3">
      <c r="B23">
        <v>4</v>
      </c>
      <c r="C23">
        <v>1.4385416999999999E-2</v>
      </c>
      <c r="D23">
        <v>2.0454166999999999E-2</v>
      </c>
      <c r="E23">
        <v>1.5893750000000002E-2</v>
      </c>
      <c r="F23">
        <v>1.9929167000000001E-2</v>
      </c>
      <c r="G23">
        <v>2.9072500000000001E-2</v>
      </c>
      <c r="H23">
        <v>1.9924000000000001E-2</v>
      </c>
    </row>
    <row r="24" spans="2:8" x14ac:dyDescent="0.3">
      <c r="B24">
        <v>5</v>
      </c>
      <c r="C24">
        <v>5.7091666999999999E-2</v>
      </c>
      <c r="D24">
        <v>2.0454166999999999E-2</v>
      </c>
      <c r="E24">
        <v>1.4229166999999999E-2</v>
      </c>
      <c r="F24">
        <v>1.9929167000000001E-2</v>
      </c>
      <c r="G24">
        <v>3.6784999999999998E-2</v>
      </c>
      <c r="H24">
        <v>1.9924000000000001E-2</v>
      </c>
    </row>
    <row r="25" spans="2:8" x14ac:dyDescent="0.3">
      <c r="B25">
        <v>6</v>
      </c>
      <c r="C25">
        <v>5.7091666999999999E-2</v>
      </c>
      <c r="D25">
        <v>9.2888889000000002E-2</v>
      </c>
      <c r="E25">
        <v>1.4229166999999999E-2</v>
      </c>
      <c r="F25">
        <v>1.4641667000000001E-2</v>
      </c>
      <c r="G25">
        <v>3.6784999999999998E-2</v>
      </c>
      <c r="H25">
        <v>3.3023999999999998E-2</v>
      </c>
    </row>
    <row r="26" spans="2:8" x14ac:dyDescent="0.3">
      <c r="B26">
        <v>7</v>
      </c>
      <c r="C26">
        <v>7.0125000000000007E-2</v>
      </c>
      <c r="D26">
        <v>3.2294443999999999E-2</v>
      </c>
      <c r="E26">
        <v>4.1658332999999999E-2</v>
      </c>
      <c r="F26">
        <v>2.205E-2</v>
      </c>
      <c r="G26">
        <v>0.12242</v>
      </c>
      <c r="H26">
        <v>5.6624000000000001E-2</v>
      </c>
    </row>
    <row r="27" spans="2:8" x14ac:dyDescent="0.3">
      <c r="B27">
        <v>8</v>
      </c>
      <c r="C27">
        <v>3.7100000000000001E-2</v>
      </c>
      <c r="D27">
        <v>2.6991667E-2</v>
      </c>
      <c r="E27">
        <v>2.1704167E-2</v>
      </c>
      <c r="F27">
        <v>1.1540277999999999E-2</v>
      </c>
      <c r="G27">
        <v>4.4165000000000003E-2</v>
      </c>
      <c r="H27">
        <v>2.0462000000000001E-2</v>
      </c>
    </row>
    <row r="28" spans="2:8" x14ac:dyDescent="0.3">
      <c r="B28">
        <v>9</v>
      </c>
      <c r="C28">
        <v>5.04E-2</v>
      </c>
      <c r="D28">
        <v>2.9666667000000001E-2</v>
      </c>
      <c r="E28">
        <v>7.0033333000000003E-2</v>
      </c>
      <c r="F28">
        <v>2.46E-2</v>
      </c>
      <c r="G28">
        <v>5.885E-2</v>
      </c>
      <c r="H28">
        <v>3.5499999999999997E-2</v>
      </c>
    </row>
    <row r="29" spans="2:8" x14ac:dyDescent="0.3">
      <c r="B29">
        <v>10</v>
      </c>
      <c r="C29">
        <v>0.19097500000000001</v>
      </c>
      <c r="D29">
        <v>0.122775</v>
      </c>
      <c r="E29">
        <v>6.4666666999999997E-2</v>
      </c>
      <c r="F29">
        <v>5.2027777999999997E-2</v>
      </c>
      <c r="G29">
        <v>0.28443000000000002</v>
      </c>
      <c r="H29">
        <v>8.7323999999999999E-2</v>
      </c>
    </row>
    <row r="30" spans="2:8" x14ac:dyDescent="0.3">
      <c r="B30">
        <v>11</v>
      </c>
      <c r="C30">
        <v>9.0175000000000005E-2</v>
      </c>
      <c r="D30">
        <v>3.7383332999999998E-2</v>
      </c>
      <c r="E30">
        <v>2.5533332999999998E-2</v>
      </c>
      <c r="F30">
        <v>1.6144444000000001E-2</v>
      </c>
      <c r="G30">
        <v>9.7689999999999999E-2</v>
      </c>
      <c r="H30">
        <v>1.5684E-2</v>
      </c>
    </row>
    <row r="31" spans="2:8" x14ac:dyDescent="0.3">
      <c r="B31">
        <v>12</v>
      </c>
      <c r="C31">
        <v>3.3950000000000001E-2</v>
      </c>
      <c r="D31">
        <v>7.0500000000000001E-4</v>
      </c>
      <c r="E31">
        <v>2.01E-2</v>
      </c>
      <c r="F31">
        <v>1.60625E-3</v>
      </c>
      <c r="G31">
        <v>5.5019999999999999E-2</v>
      </c>
      <c r="H31">
        <v>4.5960000000000003E-3</v>
      </c>
    </row>
    <row r="32" spans="2:8" x14ac:dyDescent="0.3">
      <c r="B32" t="s">
        <v>6</v>
      </c>
      <c r="C32">
        <f>SUM(C20:C31)</f>
        <v>0.64445000200000013</v>
      </c>
      <c r="D32">
        <f t="shared" ref="D32" si="1">SUM(D20:D31)</f>
        <v>0.38572833400000006</v>
      </c>
      <c r="E32">
        <f t="shared" ref="E32" si="2">SUM(E20:E31)</f>
        <v>0.335729167</v>
      </c>
      <c r="F32">
        <f t="shared" ref="F32" si="3">SUM(F20:F31)</f>
        <v>0.18728750100000002</v>
      </c>
      <c r="G32">
        <f t="shared" ref="G32" si="4">SUM(G20:G31)</f>
        <v>0.85243499999999994</v>
      </c>
      <c r="H32">
        <f t="shared" ref="H32" si="5">SUM(H20:H31)</f>
        <v>0.30684999999999996</v>
      </c>
    </row>
    <row r="34" spans="2:8" x14ac:dyDescent="0.3">
      <c r="C34" t="s">
        <v>8</v>
      </c>
    </row>
    <row r="35" spans="2:8" x14ac:dyDescent="0.3">
      <c r="B35" t="s">
        <v>0</v>
      </c>
      <c r="C35" t="s">
        <v>2</v>
      </c>
      <c r="D35" t="s">
        <v>3</v>
      </c>
      <c r="E35" t="s">
        <v>4</v>
      </c>
      <c r="F35" t="s">
        <v>3</v>
      </c>
      <c r="G35" t="s">
        <v>5</v>
      </c>
      <c r="H35" t="s">
        <v>3</v>
      </c>
    </row>
    <row r="36" spans="2:8" x14ac:dyDescent="0.3">
      <c r="B36">
        <v>1</v>
      </c>
      <c r="C36">
        <v>3.6788241999999999E-2</v>
      </c>
      <c r="D36">
        <v>7.0785399999999995E-4</v>
      </c>
      <c r="E36">
        <v>3.6788241999999999E-2</v>
      </c>
      <c r="F36">
        <v>7.0785399999999995E-4</v>
      </c>
      <c r="G36">
        <v>2.6414623000000002E-2</v>
      </c>
      <c r="H36">
        <v>6.3377210000000002E-3</v>
      </c>
    </row>
    <row r="37" spans="2:8" x14ac:dyDescent="0.3">
      <c r="B37">
        <v>2</v>
      </c>
      <c r="C37">
        <v>3.6788241999999999E-2</v>
      </c>
      <c r="D37">
        <v>7.0785399999999995E-4</v>
      </c>
      <c r="E37">
        <v>3.6788241999999999E-2</v>
      </c>
      <c r="F37">
        <v>7.0785399999999995E-4</v>
      </c>
      <c r="G37">
        <v>2.6414623000000002E-2</v>
      </c>
      <c r="H37">
        <v>6.3377210000000002E-3</v>
      </c>
    </row>
    <row r="38" spans="2:8" x14ac:dyDescent="0.3">
      <c r="B38">
        <v>3</v>
      </c>
      <c r="C38">
        <v>3.6788241999999999E-2</v>
      </c>
      <c r="D38">
        <v>7.0785399999999995E-4</v>
      </c>
      <c r="E38">
        <v>3.6788241999999999E-2</v>
      </c>
      <c r="F38">
        <v>7.0785399999999995E-4</v>
      </c>
      <c r="G38">
        <v>2.6414623000000002E-2</v>
      </c>
      <c r="H38">
        <v>6.3377210000000002E-3</v>
      </c>
    </row>
    <row r="39" spans="2:8" x14ac:dyDescent="0.3">
      <c r="B39">
        <v>4</v>
      </c>
      <c r="C39">
        <v>3.6788241999999999E-2</v>
      </c>
      <c r="D39">
        <v>7.0785399999999995E-4</v>
      </c>
      <c r="E39">
        <v>3.6788241999999999E-2</v>
      </c>
      <c r="F39">
        <v>7.0785399999999995E-4</v>
      </c>
      <c r="G39">
        <v>2.6414623000000002E-2</v>
      </c>
      <c r="H39">
        <v>6.3377210000000002E-3</v>
      </c>
    </row>
    <row r="40" spans="2:8" x14ac:dyDescent="0.3">
      <c r="B40">
        <v>5</v>
      </c>
      <c r="C40">
        <v>3.6788241999999999E-2</v>
      </c>
      <c r="D40">
        <v>7.0785399999999995E-4</v>
      </c>
      <c r="E40">
        <v>3.6788241999999999E-2</v>
      </c>
      <c r="F40">
        <v>7.0785399999999995E-4</v>
      </c>
      <c r="G40">
        <v>2.6414623000000002E-2</v>
      </c>
      <c r="H40">
        <v>6.3377210000000002E-3</v>
      </c>
    </row>
    <row r="41" spans="2:8" x14ac:dyDescent="0.3">
      <c r="B41">
        <v>6</v>
      </c>
      <c r="C41">
        <v>0.15428619800000001</v>
      </c>
      <c r="D41">
        <v>0.103479192</v>
      </c>
      <c r="E41">
        <v>0.15428619800000001</v>
      </c>
      <c r="F41">
        <v>0.103479192</v>
      </c>
      <c r="G41">
        <v>5.2315188999999998E-2</v>
      </c>
      <c r="H41">
        <v>2.5742395000000001E-2</v>
      </c>
    </row>
    <row r="42" spans="2:8" x14ac:dyDescent="0.3">
      <c r="B42">
        <v>7</v>
      </c>
      <c r="C42">
        <v>0.22020848300000001</v>
      </c>
      <c r="D42">
        <v>0.10786005799999999</v>
      </c>
      <c r="E42">
        <v>0.22020848300000001</v>
      </c>
      <c r="F42">
        <v>0.10786005799999999</v>
      </c>
      <c r="G42">
        <v>9.8056379999999999E-2</v>
      </c>
      <c r="H42">
        <v>3.9597266999999998E-2</v>
      </c>
    </row>
    <row r="43" spans="2:8" x14ac:dyDescent="0.3">
      <c r="B43">
        <v>8</v>
      </c>
      <c r="C43">
        <v>0.22020848300000001</v>
      </c>
      <c r="D43">
        <v>0.10786005799999999</v>
      </c>
      <c r="E43">
        <v>0.22020848300000001</v>
      </c>
      <c r="F43">
        <v>0.10786005799999999</v>
      </c>
      <c r="G43">
        <v>9.8056379999999999E-2</v>
      </c>
      <c r="H43">
        <v>3.9597266999999998E-2</v>
      </c>
    </row>
    <row r="44" spans="2:8" x14ac:dyDescent="0.3">
      <c r="B44">
        <v>9</v>
      </c>
      <c r="C44">
        <v>0.28613076700000001</v>
      </c>
      <c r="D44">
        <v>0.11224092500000001</v>
      </c>
      <c r="E44">
        <v>0.28613076700000001</v>
      </c>
      <c r="F44">
        <v>0.11224092500000001</v>
      </c>
      <c r="G44">
        <v>0.14379757000000001</v>
      </c>
      <c r="H44">
        <v>5.3452140000000002E-2</v>
      </c>
    </row>
    <row r="45" spans="2:8" x14ac:dyDescent="0.3">
      <c r="B45">
        <v>10</v>
      </c>
      <c r="C45">
        <v>0.28613076700000001</v>
      </c>
      <c r="D45">
        <v>0.11224092500000001</v>
      </c>
      <c r="E45">
        <v>0.28613076700000001</v>
      </c>
      <c r="F45">
        <v>0.11224092500000001</v>
      </c>
      <c r="G45">
        <v>0.14379757000000001</v>
      </c>
      <c r="H45">
        <v>5.3452140000000002E-2</v>
      </c>
    </row>
    <row r="46" spans="2:8" x14ac:dyDescent="0.3">
      <c r="B46">
        <v>11</v>
      </c>
      <c r="C46">
        <v>3.6788241999999999E-2</v>
      </c>
      <c r="D46">
        <v>7.0785399999999995E-4</v>
      </c>
      <c r="E46">
        <v>3.6788241999999999E-2</v>
      </c>
      <c r="F46">
        <v>7.0785399999999995E-4</v>
      </c>
      <c r="G46">
        <v>2.6414623000000002E-2</v>
      </c>
      <c r="H46">
        <v>6.3377210000000002E-3</v>
      </c>
    </row>
    <row r="47" spans="2:8" x14ac:dyDescent="0.3">
      <c r="B47">
        <v>12</v>
      </c>
      <c r="C47">
        <v>3.6788241999999999E-2</v>
      </c>
      <c r="D47">
        <v>7.0785399999999995E-4</v>
      </c>
      <c r="E47">
        <v>3.6788241999999999E-2</v>
      </c>
      <c r="F47">
        <v>7.0785399999999995E-4</v>
      </c>
      <c r="G47">
        <v>2.6414623000000002E-2</v>
      </c>
      <c r="H47">
        <v>6.3377210000000002E-3</v>
      </c>
    </row>
    <row r="48" spans="2:8" x14ac:dyDescent="0.3">
      <c r="B48" t="s">
        <v>6</v>
      </c>
      <c r="C48">
        <f>SUM(C36:C47)</f>
        <v>1.424482392</v>
      </c>
      <c r="D48">
        <f t="shared" ref="D48" si="6">SUM(D36:D47)</f>
        <v>0.54863613599999994</v>
      </c>
      <c r="E48">
        <f t="shared" ref="E48" si="7">SUM(E36:E47)</f>
        <v>1.424482392</v>
      </c>
      <c r="F48">
        <f t="shared" ref="F48" si="8">SUM(F36:F47)</f>
        <v>0.54863613599999994</v>
      </c>
      <c r="G48">
        <f t="shared" ref="G48" si="9">SUM(G36:G47)</f>
        <v>0.72092544999999997</v>
      </c>
      <c r="H48">
        <f t="shared" ref="H48" si="10">SUM(H36:H47)</f>
        <v>0.25620525599999999</v>
      </c>
    </row>
    <row r="50" spans="2:8" x14ac:dyDescent="0.3">
      <c r="C50" t="s">
        <v>9</v>
      </c>
    </row>
    <row r="51" spans="2:8" x14ac:dyDescent="0.3">
      <c r="B51" t="s">
        <v>0</v>
      </c>
      <c r="C51" t="s">
        <v>2</v>
      </c>
      <c r="D51" t="s">
        <v>3</v>
      </c>
      <c r="E51" t="s">
        <v>4</v>
      </c>
      <c r="F51" t="s">
        <v>3</v>
      </c>
      <c r="G51" t="s">
        <v>5</v>
      </c>
      <c r="H51" t="s">
        <v>3</v>
      </c>
    </row>
    <row r="52" spans="2:8" x14ac:dyDescent="0.3">
      <c r="B52">
        <v>1</v>
      </c>
      <c r="C52">
        <v>3.2691702107142902E-2</v>
      </c>
      <c r="D52">
        <v>0</v>
      </c>
      <c r="E52">
        <v>2.5240047214285698E-2</v>
      </c>
      <c r="F52">
        <v>0</v>
      </c>
      <c r="G52">
        <v>9.9323553989999994E-2</v>
      </c>
      <c r="H52">
        <v>5.6384550300000004E-3</v>
      </c>
    </row>
    <row r="53" spans="2:8" x14ac:dyDescent="0.3">
      <c r="B53">
        <v>2</v>
      </c>
      <c r="C53">
        <v>4.5055492929857097E-2</v>
      </c>
      <c r="D53">
        <v>1.1947923265750801E-2</v>
      </c>
      <c r="E53">
        <v>3.4785670231714298E-2</v>
      </c>
      <c r="F53">
        <v>9.2245471450788895E-3</v>
      </c>
      <c r="G53">
        <v>0.136004492207143</v>
      </c>
      <c r="H53">
        <v>5.3932667510594098E-2</v>
      </c>
    </row>
    <row r="54" spans="2:8" x14ac:dyDescent="0.3">
      <c r="B54">
        <v>3</v>
      </c>
      <c r="C54">
        <v>5.7419283752571403E-2</v>
      </c>
      <c r="D54">
        <v>2.3895846531501699E-2</v>
      </c>
      <c r="E54">
        <v>4.4331293249142902E-2</v>
      </c>
      <c r="F54">
        <v>1.84490942901578E-2</v>
      </c>
      <c r="G54">
        <v>0.172685430424286</v>
      </c>
      <c r="H54">
        <v>0.102226878751967</v>
      </c>
    </row>
    <row r="55" spans="2:8" x14ac:dyDescent="0.3">
      <c r="B55">
        <v>4</v>
      </c>
      <c r="C55">
        <v>5.7895949860714301E-2</v>
      </c>
      <c r="D55">
        <v>4.3911797986772597E-2</v>
      </c>
      <c r="E55">
        <v>4.46993094214286E-2</v>
      </c>
      <c r="F55">
        <v>3.3902665906409203E-2</v>
      </c>
      <c r="G55">
        <v>0.20310830316857101</v>
      </c>
      <c r="H55">
        <v>6.8040448805036194E-2</v>
      </c>
    </row>
    <row r="56" spans="2:8" x14ac:dyDescent="0.3">
      <c r="B56">
        <v>5</v>
      </c>
      <c r="C56">
        <v>5.0260855562142902E-2</v>
      </c>
      <c r="D56">
        <v>1.6749624368068899E-2</v>
      </c>
      <c r="E56">
        <v>3.8804537104285698E-2</v>
      </c>
      <c r="F56">
        <v>1.2931761964735399E-2</v>
      </c>
      <c r="G56">
        <v>0.13252228151828599</v>
      </c>
      <c r="H56">
        <v>4.7567851832978798E-2</v>
      </c>
    </row>
    <row r="57" spans="2:8" x14ac:dyDescent="0.3">
      <c r="B57">
        <v>6</v>
      </c>
      <c r="C57">
        <v>6.5192175473752306E-2</v>
      </c>
      <c r="D57">
        <v>4.3859013753636197E-2</v>
      </c>
      <c r="E57">
        <v>6.7339360482845098E-2</v>
      </c>
      <c r="F57">
        <v>2.9736369475473898E-2</v>
      </c>
      <c r="G57">
        <v>0.21607881551878799</v>
      </c>
      <c r="H57">
        <v>5.7956541648596899E-2</v>
      </c>
    </row>
    <row r="58" spans="2:8" x14ac:dyDescent="0.3">
      <c r="B58">
        <v>7</v>
      </c>
      <c r="C58">
        <v>7.6057069049819098E-2</v>
      </c>
      <c r="D58">
        <v>5.11046705763697E-2</v>
      </c>
      <c r="E58">
        <v>6.1527093157714298E-2</v>
      </c>
      <c r="F58">
        <v>1.06965160848813E-2</v>
      </c>
      <c r="G58">
        <v>0.22831095793178599</v>
      </c>
      <c r="H58">
        <v>0.127097492953401</v>
      </c>
    </row>
    <row r="59" spans="2:8" x14ac:dyDescent="0.3">
      <c r="B59">
        <v>8</v>
      </c>
      <c r="C59">
        <v>3.3549419742247698E-2</v>
      </c>
      <c r="D59">
        <v>8.3529365842980006E-3</v>
      </c>
      <c r="E59">
        <v>4.9778258276999998E-2</v>
      </c>
      <c r="F59">
        <v>2.3343330292332501E-2</v>
      </c>
      <c r="G59">
        <v>0.196992748097571</v>
      </c>
      <c r="H59">
        <v>8.9237061818793095E-2</v>
      </c>
    </row>
    <row r="60" spans="2:8" x14ac:dyDescent="0.3">
      <c r="B60">
        <v>9</v>
      </c>
      <c r="C60">
        <v>5.0113215617142902E-2</v>
      </c>
      <c r="D60">
        <v>1.9510464764378802E-2</v>
      </c>
      <c r="E60">
        <v>4.4116345750285703E-2</v>
      </c>
      <c r="F60">
        <v>1.39933596532803E-2</v>
      </c>
      <c r="G60">
        <v>0.171111619899429</v>
      </c>
      <c r="H60">
        <v>7.5666766559890894E-2</v>
      </c>
    </row>
    <row r="61" spans="2:8" x14ac:dyDescent="0.3">
      <c r="B61">
        <v>10</v>
      </c>
      <c r="C61">
        <v>4.34799638025E-2</v>
      </c>
      <c r="D61">
        <v>1.44159860582143E-2</v>
      </c>
      <c r="E61">
        <v>3.7593014837999997E-2</v>
      </c>
      <c r="F61">
        <v>8.7064894766401696E-3</v>
      </c>
      <c r="G61">
        <v>0.174127056974926</v>
      </c>
      <c r="H61">
        <v>9.1603787827374494E-2</v>
      </c>
    </row>
    <row r="62" spans="2:8" x14ac:dyDescent="0.3">
      <c r="B62">
        <v>11</v>
      </c>
      <c r="C62">
        <v>4.6738588302857202E-2</v>
      </c>
      <c r="D62">
        <v>1.29079494771429E-2</v>
      </c>
      <c r="E62">
        <v>3.1069683925714301E-2</v>
      </c>
      <c r="F62">
        <v>3.4196193000000001E-3</v>
      </c>
      <c r="G62">
        <v>0.12551035708635899</v>
      </c>
      <c r="H62">
        <v>4.8683082472972997E-2</v>
      </c>
    </row>
    <row r="63" spans="2:8" x14ac:dyDescent="0.3">
      <c r="B63">
        <v>12</v>
      </c>
      <c r="C63">
        <v>5.5147034553676297E-2</v>
      </c>
      <c r="D63">
        <v>2.65107068776218E-2</v>
      </c>
      <c r="E63">
        <v>4.2576974160012097E-2</v>
      </c>
      <c r="F63">
        <v>2.0467930702484399E-2</v>
      </c>
      <c r="G63">
        <v>7.6893655958571394E-2</v>
      </c>
      <c r="H63">
        <v>5.7623771185714304E-3</v>
      </c>
    </row>
    <row r="64" spans="2:8" x14ac:dyDescent="0.3">
      <c r="B64" t="s">
        <v>6</v>
      </c>
      <c r="C64">
        <f>SUM(C52:C63)</f>
        <v>0.613600750754424</v>
      </c>
      <c r="D64">
        <f t="shared" ref="D64" si="11">SUM(D52:D63)</f>
        <v>0.27316692024375572</v>
      </c>
      <c r="E64">
        <f t="shared" ref="E64" si="12">SUM(E52:E63)</f>
        <v>0.52186158781242864</v>
      </c>
      <c r="F64">
        <f t="shared" ref="F64" si="13">SUM(F52:F63)</f>
        <v>0.18487168429147385</v>
      </c>
      <c r="G64">
        <f t="shared" ref="G64" si="14">SUM(G52:G63)</f>
        <v>1.9326692727757162</v>
      </c>
      <c r="H64">
        <f t="shared" ref="H64" si="15">SUM(H52:H63)</f>
        <v>0.77341341233017702</v>
      </c>
    </row>
    <row r="66" spans="2:8" x14ac:dyDescent="0.3">
      <c r="C66" t="s">
        <v>10</v>
      </c>
    </row>
    <row r="67" spans="2:8" x14ac:dyDescent="0.3">
      <c r="B67" t="s">
        <v>0</v>
      </c>
      <c r="C67" t="s">
        <v>2</v>
      </c>
      <c r="D67" t="s">
        <v>3</v>
      </c>
      <c r="E67" t="s">
        <v>4</v>
      </c>
      <c r="F67" t="s">
        <v>3</v>
      </c>
      <c r="G67" t="s">
        <v>5</v>
      </c>
      <c r="H67" t="s">
        <v>3</v>
      </c>
    </row>
    <row r="68" spans="2:8" x14ac:dyDescent="0.3">
      <c r="B68">
        <v>1</v>
      </c>
      <c r="C68">
        <v>2.8261055600000001E-2</v>
      </c>
      <c r="D68">
        <v>1.8934906849999999E-2</v>
      </c>
      <c r="E68">
        <v>1.5710958640000001E-2</v>
      </c>
      <c r="F68">
        <v>1.052634253E-2</v>
      </c>
      <c r="G68">
        <v>4.3517084239999997E-2</v>
      </c>
      <c r="H68">
        <v>2.9156446280000001E-2</v>
      </c>
    </row>
    <row r="69" spans="2:8" x14ac:dyDescent="0.3">
      <c r="B69">
        <v>2</v>
      </c>
      <c r="C69">
        <v>2.7751188279999998E-2</v>
      </c>
      <c r="D69">
        <v>1.8593296629999999E-2</v>
      </c>
      <c r="E69">
        <v>1.586628876E-2</v>
      </c>
      <c r="F69">
        <v>1.063041363E-2</v>
      </c>
      <c r="G69">
        <v>4.4424784830000001E-2</v>
      </c>
      <c r="H69">
        <v>2.9764605949999998E-2</v>
      </c>
    </row>
    <row r="70" spans="2:8" x14ac:dyDescent="0.3">
      <c r="B70">
        <v>3</v>
      </c>
      <c r="C70">
        <v>2.2588411490000002E-2</v>
      </c>
      <c r="D70">
        <v>1.513423537E-2</v>
      </c>
      <c r="E70">
        <v>1.014884175E-2</v>
      </c>
      <c r="F70">
        <v>6.7997241400000004E-3</v>
      </c>
      <c r="G70">
        <v>4.3983027700000003E-2</v>
      </c>
      <c r="H70">
        <v>2.9468628760000001E-2</v>
      </c>
    </row>
    <row r="71" spans="2:8" x14ac:dyDescent="0.3">
      <c r="B71">
        <v>4</v>
      </c>
      <c r="C71">
        <v>2.2241969229999999E-2</v>
      </c>
      <c r="D71">
        <v>1.490211923E-2</v>
      </c>
      <c r="E71">
        <v>9.2911908300000005E-3</v>
      </c>
      <c r="F71">
        <v>6.2250979700000002E-3</v>
      </c>
      <c r="G71">
        <v>3.7310199549999999E-2</v>
      </c>
      <c r="H71">
        <v>2.4997834E-2</v>
      </c>
    </row>
    <row r="72" spans="2:8" x14ac:dyDescent="0.3">
      <c r="B72">
        <v>5</v>
      </c>
      <c r="C72">
        <v>2.5713372559999999E-2</v>
      </c>
      <c r="D72">
        <v>1.722795991E-2</v>
      </c>
      <c r="E72">
        <v>1.7674705860000001E-2</v>
      </c>
      <c r="F72">
        <v>1.184205302E-2</v>
      </c>
      <c r="G72">
        <v>3.0637371399999998E-2</v>
      </c>
      <c r="H72">
        <v>2.052703857E-2</v>
      </c>
    </row>
    <row r="73" spans="2:8" x14ac:dyDescent="0.3">
      <c r="B73">
        <v>6</v>
      </c>
      <c r="C73">
        <v>2.6058220220000001E-2</v>
      </c>
      <c r="D73">
        <v>1.74590074E-2</v>
      </c>
      <c r="E73">
        <v>2.6058220220000001E-2</v>
      </c>
      <c r="F73">
        <v>1.74590074E-2</v>
      </c>
      <c r="G73">
        <v>2.952360695E-2</v>
      </c>
      <c r="H73">
        <v>1.9780816690000001E-2</v>
      </c>
    </row>
    <row r="74" spans="2:8" x14ac:dyDescent="0.3">
      <c r="B74">
        <v>7</v>
      </c>
      <c r="C74">
        <v>3.3999212979999999E-2</v>
      </c>
      <c r="D74">
        <v>2.2779472709999998E-2</v>
      </c>
      <c r="E74">
        <v>3.3999212979999999E-2</v>
      </c>
      <c r="F74">
        <v>2.2779472709999998E-2</v>
      </c>
      <c r="G74">
        <v>4.5980505400000003E-2</v>
      </c>
      <c r="H74">
        <v>3.080693835E-2</v>
      </c>
    </row>
    <row r="75" spans="2:8" x14ac:dyDescent="0.3">
      <c r="B75">
        <v>8</v>
      </c>
      <c r="C75">
        <v>4.194020574E-2</v>
      </c>
      <c r="D75">
        <v>2.809993802E-2</v>
      </c>
      <c r="E75">
        <v>2.4255441169999999E-2</v>
      </c>
      <c r="F75">
        <v>1.6251145469999999E-2</v>
      </c>
      <c r="G75">
        <v>6.2437403850000003E-2</v>
      </c>
      <c r="H75">
        <v>4.1833060679999999E-2</v>
      </c>
    </row>
    <row r="76" spans="2:8" x14ac:dyDescent="0.3">
      <c r="B76">
        <v>9</v>
      </c>
      <c r="C76">
        <v>3.0142207899999999E-2</v>
      </c>
      <c r="D76">
        <v>2.0195279359999999E-2</v>
      </c>
      <c r="E76">
        <v>1.451166869E-2</v>
      </c>
      <c r="F76">
        <v>9.7228182299999993E-3</v>
      </c>
      <c r="G76">
        <v>5.1407161690000001E-2</v>
      </c>
      <c r="H76">
        <v>3.444279854E-2</v>
      </c>
    </row>
    <row r="77" spans="2:8" x14ac:dyDescent="0.3">
      <c r="B77">
        <v>10</v>
      </c>
      <c r="C77">
        <v>3.0142207899999999E-2</v>
      </c>
      <c r="D77">
        <v>2.0195279359999999E-2</v>
      </c>
      <c r="E77">
        <v>1.451166869E-2</v>
      </c>
      <c r="F77">
        <v>9.7228182299999993E-3</v>
      </c>
      <c r="G77">
        <v>5.1407161690000001E-2</v>
      </c>
      <c r="H77">
        <v>3.444279854E-2</v>
      </c>
    </row>
    <row r="78" spans="2:8" x14ac:dyDescent="0.3">
      <c r="B78">
        <v>11</v>
      </c>
      <c r="C78">
        <v>3.3731802579999998E-2</v>
      </c>
      <c r="D78">
        <v>2.260030801E-2</v>
      </c>
      <c r="E78">
        <v>2.7960153240000001E-2</v>
      </c>
      <c r="F78">
        <v>1.8733302510000001E-2</v>
      </c>
      <c r="G78">
        <v>3.5852330469999999E-2</v>
      </c>
      <c r="H78">
        <v>2.4021061100000001E-2</v>
      </c>
    </row>
    <row r="79" spans="2:8" x14ac:dyDescent="0.3">
      <c r="B79">
        <v>12</v>
      </c>
      <c r="C79">
        <v>2.8770922250000001E-2</v>
      </c>
      <c r="D79">
        <v>1.9276517739999999E-2</v>
      </c>
      <c r="E79">
        <v>1.555562852E-2</v>
      </c>
      <c r="F79">
        <v>1.0422271429999999E-2</v>
      </c>
      <c r="G79">
        <v>4.2609383649999999E-2</v>
      </c>
      <c r="H79">
        <v>2.8548287280000001E-2</v>
      </c>
    </row>
    <row r="80" spans="2:8" x14ac:dyDescent="0.3">
      <c r="B80" t="s">
        <v>6</v>
      </c>
      <c r="C80">
        <f>SUM(C68:C79)</f>
        <v>0.35134077672999997</v>
      </c>
      <c r="D80">
        <f t="shared" ref="D80" si="16">SUM(D68:D79)</f>
        <v>0.23539832058999999</v>
      </c>
      <c r="E80">
        <f t="shared" ref="E80" si="17">SUM(E68:E79)</f>
        <v>0.22554397935000001</v>
      </c>
      <c r="F80">
        <f t="shared" ref="F80" si="18">SUM(F68:F79)</f>
        <v>0.15111446726999997</v>
      </c>
      <c r="G80">
        <f t="shared" ref="G80" si="19">SUM(G68:G79)</f>
        <v>0.51909002141999994</v>
      </c>
      <c r="H80">
        <f t="shared" ref="H80" si="20">SUM(H68:H79)</f>
        <v>0.34779031474</v>
      </c>
    </row>
    <row r="82" spans="2:8" x14ac:dyDescent="0.3">
      <c r="C82" t="s">
        <v>11</v>
      </c>
    </row>
    <row r="83" spans="2:8" x14ac:dyDescent="0.3">
      <c r="B83" t="s">
        <v>0</v>
      </c>
      <c r="C83" t="s">
        <v>2</v>
      </c>
      <c r="D83" t="s">
        <v>3</v>
      </c>
      <c r="E83" t="s">
        <v>4</v>
      </c>
      <c r="F83" t="s">
        <v>3</v>
      </c>
      <c r="G83" t="s">
        <v>5</v>
      </c>
      <c r="H83" t="s">
        <v>3</v>
      </c>
    </row>
    <row r="84" spans="2:8" x14ac:dyDescent="0.3">
      <c r="B84">
        <v>1</v>
      </c>
      <c r="C84">
        <v>6.3664799999999999E-3</v>
      </c>
      <c r="D84">
        <v>1.4110919E-2</v>
      </c>
      <c r="E84">
        <v>2.3342497E-2</v>
      </c>
      <c r="F84">
        <v>9.4474060000000002E-3</v>
      </c>
      <c r="G84">
        <v>1.1446296E-2</v>
      </c>
      <c r="H84">
        <v>1.3308802E-2</v>
      </c>
    </row>
    <row r="85" spans="2:8" x14ac:dyDescent="0.3">
      <c r="B85">
        <v>2</v>
      </c>
      <c r="C85">
        <v>2.7282206999999999E-2</v>
      </c>
      <c r="D85">
        <v>2.0232831E-2</v>
      </c>
      <c r="E85">
        <v>3.2499763000000001E-2</v>
      </c>
      <c r="F85">
        <v>1.2842131E-2</v>
      </c>
      <c r="G85">
        <v>4.8934796000000003E-2</v>
      </c>
      <c r="H85">
        <v>1.6582836E-2</v>
      </c>
    </row>
    <row r="86" spans="2:8" x14ac:dyDescent="0.3">
      <c r="B86">
        <v>3</v>
      </c>
      <c r="C86">
        <v>2.7883211000000001E-2</v>
      </c>
      <c r="D86">
        <v>1.7027648999999999E-2</v>
      </c>
      <c r="E86">
        <v>2.4298037000000001E-2</v>
      </c>
      <c r="F86">
        <v>1.6494779000000001E-2</v>
      </c>
      <c r="G86">
        <v>3.4947474999999999E-2</v>
      </c>
      <c r="H86">
        <v>2.0800595000000002E-2</v>
      </c>
    </row>
    <row r="87" spans="2:8" x14ac:dyDescent="0.3">
      <c r="B87">
        <v>4</v>
      </c>
      <c r="C87">
        <v>4.2180301000000003E-2</v>
      </c>
      <c r="D87">
        <v>2.263076E-2</v>
      </c>
      <c r="E87">
        <v>4.9070054000000002E-2</v>
      </c>
      <c r="F87">
        <v>2.4939823E-2</v>
      </c>
      <c r="G87">
        <v>7.9663485000000006E-2</v>
      </c>
      <c r="H87">
        <v>2.5871492999999999E-2</v>
      </c>
    </row>
    <row r="88" spans="2:8" x14ac:dyDescent="0.3">
      <c r="B88">
        <v>5</v>
      </c>
      <c r="C88">
        <v>5.7055645000000002E-2</v>
      </c>
      <c r="D88">
        <v>1.9618654999999999E-2</v>
      </c>
      <c r="E88">
        <v>6.6704899999999998E-2</v>
      </c>
      <c r="F88">
        <v>3.0869009999999999E-2</v>
      </c>
      <c r="G88">
        <v>4.9426541999999997E-2</v>
      </c>
      <c r="H88">
        <v>3.4026619000000001E-2</v>
      </c>
    </row>
    <row r="89" spans="2:8" x14ac:dyDescent="0.3">
      <c r="B89">
        <v>6</v>
      </c>
      <c r="C89">
        <v>4.7384585999999999E-2</v>
      </c>
      <c r="D89">
        <v>8.9718460000000003E-3</v>
      </c>
      <c r="E89">
        <v>8.4339747000000007E-2</v>
      </c>
      <c r="F89">
        <v>3.6798195999999998E-2</v>
      </c>
      <c r="G89">
        <v>8.5572468999999998E-2</v>
      </c>
      <c r="H89">
        <v>4.2181745999999999E-2</v>
      </c>
    </row>
    <row r="90" spans="2:8" x14ac:dyDescent="0.3">
      <c r="B90">
        <v>7</v>
      </c>
      <c r="C90">
        <v>9.4266753999999994E-2</v>
      </c>
      <c r="D90">
        <v>3.0836608000000001E-2</v>
      </c>
      <c r="E90">
        <v>0.161971749</v>
      </c>
      <c r="F90">
        <v>0.100402195</v>
      </c>
      <c r="G90">
        <v>0.106009248</v>
      </c>
      <c r="H90">
        <v>4.8054057999999997E-2</v>
      </c>
    </row>
    <row r="91" spans="2:8" x14ac:dyDescent="0.3">
      <c r="B91">
        <v>8</v>
      </c>
      <c r="C91">
        <v>0.134247795</v>
      </c>
      <c r="D91">
        <v>5.3432406000000002E-2</v>
      </c>
      <c r="E91">
        <v>0.101088254</v>
      </c>
      <c r="F91">
        <v>3.5948148999999999E-2</v>
      </c>
      <c r="G91">
        <v>9.1847982999999994E-2</v>
      </c>
      <c r="H91">
        <v>2.8042773999999999E-2</v>
      </c>
    </row>
    <row r="92" spans="2:8" x14ac:dyDescent="0.3">
      <c r="B92">
        <v>9</v>
      </c>
      <c r="C92">
        <v>3.5028912000000002E-2</v>
      </c>
      <c r="D92">
        <v>2.1022335E-2</v>
      </c>
      <c r="E92">
        <v>6.2305810000000003E-2</v>
      </c>
      <c r="F92">
        <v>1.4230334000000001E-2</v>
      </c>
      <c r="G92">
        <v>8.5901069999999996E-2</v>
      </c>
      <c r="H92">
        <v>2.1070697999999999E-2</v>
      </c>
    </row>
    <row r="93" spans="2:8" x14ac:dyDescent="0.3">
      <c r="B93">
        <v>10</v>
      </c>
      <c r="C93">
        <v>2.9855593999999999E-2</v>
      </c>
      <c r="D93">
        <v>1.6855169999999999E-2</v>
      </c>
      <c r="E93">
        <v>3.2679495000000003E-2</v>
      </c>
      <c r="F93">
        <v>1.8820488E-2</v>
      </c>
      <c r="G93">
        <v>5.386734E-2</v>
      </c>
      <c r="H93">
        <v>4.8923279E-2</v>
      </c>
    </row>
    <row r="94" spans="2:8" x14ac:dyDescent="0.3">
      <c r="B94">
        <v>11</v>
      </c>
      <c r="C94">
        <v>1.872822E-2</v>
      </c>
      <c r="D94">
        <v>9.8778730000000006E-3</v>
      </c>
      <c r="E94">
        <v>2.1200113999999999E-2</v>
      </c>
      <c r="F94">
        <v>1.5088430999999999E-2</v>
      </c>
      <c r="G94">
        <v>3.0124505999999999E-2</v>
      </c>
      <c r="H94">
        <v>3.5303152999999997E-2</v>
      </c>
    </row>
    <row r="95" spans="2:8" x14ac:dyDescent="0.3">
      <c r="B95">
        <v>12</v>
      </c>
      <c r="C95">
        <v>1.5169210000000001E-2</v>
      </c>
      <c r="D95">
        <v>1.0743974E-2</v>
      </c>
      <c r="E95">
        <v>1.4185231E-2</v>
      </c>
      <c r="F95">
        <v>6.0526809999999999E-3</v>
      </c>
      <c r="G95">
        <v>2.6749341999999999E-2</v>
      </c>
      <c r="H95">
        <v>1.0034767E-2</v>
      </c>
    </row>
    <row r="96" spans="2:8" x14ac:dyDescent="0.3">
      <c r="B96" t="s">
        <v>6</v>
      </c>
      <c r="C96">
        <f>SUM(C84:C95)</f>
        <v>0.53544891500000003</v>
      </c>
      <c r="D96">
        <f t="shared" ref="D96" si="21">SUM(D84:D95)</f>
        <v>0.24536102599999998</v>
      </c>
      <c r="E96">
        <f t="shared" ref="E96" si="22">SUM(E84:E95)</f>
        <v>0.67368565100000011</v>
      </c>
      <c r="F96">
        <f t="shared" ref="F96" si="23">SUM(F84:F95)</f>
        <v>0.32193362300000006</v>
      </c>
      <c r="G96">
        <f t="shared" ref="G96" si="24">SUM(G84:G95)</f>
        <v>0.7044905520000001</v>
      </c>
      <c r="H96">
        <f t="shared" ref="H96" si="25">SUM(H84:H95)</f>
        <v>0.34420081999999996</v>
      </c>
    </row>
    <row r="98" spans="2:8" x14ac:dyDescent="0.3">
      <c r="C98" t="s">
        <v>12</v>
      </c>
    </row>
    <row r="99" spans="2:8" x14ac:dyDescent="0.3">
      <c r="B99" t="s">
        <v>0</v>
      </c>
      <c r="C99" t="s">
        <v>2</v>
      </c>
      <c r="D99" t="s">
        <v>3</v>
      </c>
      <c r="E99" t="s">
        <v>4</v>
      </c>
      <c r="F99" t="s">
        <v>3</v>
      </c>
      <c r="G99" t="s">
        <v>5</v>
      </c>
      <c r="H99" t="s">
        <v>3</v>
      </c>
    </row>
    <row r="100" spans="2:8" x14ac:dyDescent="0.3">
      <c r="B100">
        <v>1</v>
      </c>
      <c r="C100">
        <v>9.3921339999999999E-3</v>
      </c>
      <c r="D100">
        <v>2.0817097999999999E-2</v>
      </c>
      <c r="E100">
        <v>3.4435960000000002E-2</v>
      </c>
      <c r="F100">
        <v>1.3937262000000001E-2</v>
      </c>
      <c r="G100">
        <v>1.4988568000000001E-2</v>
      </c>
      <c r="H100">
        <v>1.7427461000000002E-2</v>
      </c>
    </row>
    <row r="101" spans="2:8" x14ac:dyDescent="0.3">
      <c r="B101">
        <v>2</v>
      </c>
      <c r="C101">
        <v>4.0248008000000002E-2</v>
      </c>
      <c r="D101">
        <v>2.9848434E-2</v>
      </c>
      <c r="E101">
        <v>4.7945193999999997E-2</v>
      </c>
      <c r="F101">
        <v>1.8945322000000001E-2</v>
      </c>
      <c r="G101">
        <v>6.4078590000000005E-2</v>
      </c>
      <c r="H101">
        <v>2.1714707E-2</v>
      </c>
    </row>
    <row r="102" spans="2:8" x14ac:dyDescent="0.3">
      <c r="B102">
        <v>3</v>
      </c>
      <c r="C102">
        <v>4.1134639000000001E-2</v>
      </c>
      <c r="D102">
        <v>2.5119997000000002E-2</v>
      </c>
      <c r="E102">
        <v>3.5845620000000002E-2</v>
      </c>
      <c r="F102">
        <v>2.4333881000000002E-2</v>
      </c>
      <c r="G102">
        <v>4.5762628999999999E-2</v>
      </c>
      <c r="H102">
        <v>2.7237730000000002E-2</v>
      </c>
    </row>
    <row r="103" spans="2:8" x14ac:dyDescent="0.3">
      <c r="B103">
        <v>4</v>
      </c>
      <c r="C103">
        <v>6.2226385000000002E-2</v>
      </c>
      <c r="D103">
        <v>3.3385972999999999E-2</v>
      </c>
      <c r="E103">
        <v>7.2390474999999996E-2</v>
      </c>
      <c r="F103">
        <v>3.6792411999999997E-2</v>
      </c>
      <c r="G103">
        <v>0.10431685</v>
      </c>
      <c r="H103">
        <v>3.3877914000000002E-2</v>
      </c>
    </row>
    <row r="104" spans="2:8" x14ac:dyDescent="0.3">
      <c r="B104">
        <v>5</v>
      </c>
      <c r="C104">
        <v>8.4171198000000003E-2</v>
      </c>
      <c r="D104">
        <v>2.8942371000000001E-2</v>
      </c>
      <c r="E104">
        <v>9.8406239000000006E-2</v>
      </c>
      <c r="F104">
        <v>4.5539429999999999E-2</v>
      </c>
      <c r="G104">
        <v>6.4722514999999994E-2</v>
      </c>
      <c r="H104">
        <v>4.4556797000000002E-2</v>
      </c>
    </row>
    <row r="105" spans="2:8" x14ac:dyDescent="0.3">
      <c r="B105">
        <v>6</v>
      </c>
      <c r="C105">
        <v>6.9903992999999998E-2</v>
      </c>
      <c r="D105">
        <v>1.3235693E-2</v>
      </c>
      <c r="E105">
        <v>0.124422003</v>
      </c>
      <c r="F105">
        <v>5.4286448000000001E-2</v>
      </c>
      <c r="G105">
        <v>0.112054481</v>
      </c>
      <c r="H105">
        <v>5.5235681000000002E-2</v>
      </c>
    </row>
    <row r="106" spans="2:8" x14ac:dyDescent="0.3">
      <c r="B106">
        <v>7</v>
      </c>
      <c r="C106">
        <v>0.13906679599999999</v>
      </c>
      <c r="D106">
        <v>4.5491628999999999E-2</v>
      </c>
      <c r="E106">
        <v>0.23894842199999999</v>
      </c>
      <c r="F106">
        <v>0.14811809000000001</v>
      </c>
      <c r="G106">
        <v>0.13881580499999999</v>
      </c>
      <c r="H106">
        <v>6.2925290999999994E-2</v>
      </c>
    </row>
    <row r="107" spans="2:8" x14ac:dyDescent="0.3">
      <c r="B107">
        <v>8</v>
      </c>
      <c r="C107">
        <v>0.19804872700000001</v>
      </c>
      <c r="D107">
        <v>7.8826023999999995E-2</v>
      </c>
      <c r="E107">
        <v>0.14913019599999999</v>
      </c>
      <c r="F107">
        <v>5.3032417999999998E-2</v>
      </c>
      <c r="G107">
        <v>0.12027207099999999</v>
      </c>
      <c r="H107">
        <v>3.6721138E-2</v>
      </c>
    </row>
    <row r="108" spans="2:8" x14ac:dyDescent="0.3">
      <c r="B108">
        <v>9</v>
      </c>
      <c r="C108">
        <v>5.1676316E-2</v>
      </c>
      <c r="D108">
        <v>3.1013147000000001E-2</v>
      </c>
      <c r="E108">
        <v>9.1916493000000002E-2</v>
      </c>
      <c r="F108">
        <v>2.0993265000000001E-2</v>
      </c>
      <c r="G108">
        <v>0.112484773</v>
      </c>
      <c r="H108">
        <v>2.7591422000000001E-2</v>
      </c>
    </row>
    <row r="109" spans="2:8" x14ac:dyDescent="0.3">
      <c r="B109">
        <v>10</v>
      </c>
      <c r="C109">
        <v>4.4044391000000002E-2</v>
      </c>
      <c r="D109">
        <v>2.4865547000000002E-2</v>
      </c>
      <c r="E109">
        <v>4.8210345000000002E-2</v>
      </c>
      <c r="F109">
        <v>2.7764878E-2</v>
      </c>
      <c r="G109">
        <v>7.0537602000000005E-2</v>
      </c>
      <c r="H109">
        <v>6.4063508000000005E-2</v>
      </c>
    </row>
    <row r="110" spans="2:8" x14ac:dyDescent="0.3">
      <c r="B110">
        <v>11</v>
      </c>
      <c r="C110">
        <v>2.7628761000000002E-2</v>
      </c>
      <c r="D110">
        <v>1.4572308000000001E-2</v>
      </c>
      <c r="E110">
        <v>3.1275415000000001E-2</v>
      </c>
      <c r="F110">
        <v>2.2259170000000002E-2</v>
      </c>
      <c r="G110">
        <v>3.9447100999999998E-2</v>
      </c>
      <c r="H110">
        <v>4.6228378000000001E-2</v>
      </c>
    </row>
    <row r="111" spans="2:8" x14ac:dyDescent="0.3">
      <c r="B111">
        <v>12</v>
      </c>
      <c r="C111">
        <v>2.237834E-2</v>
      </c>
      <c r="D111">
        <v>1.5850020999999999E-2</v>
      </c>
      <c r="E111">
        <v>2.0926726E-2</v>
      </c>
      <c r="F111">
        <v>8.9292030000000001E-3</v>
      </c>
      <c r="G111">
        <v>3.5027428999999999E-2</v>
      </c>
      <c r="H111">
        <v>1.3140215E-2</v>
      </c>
    </row>
    <row r="112" spans="2:8" x14ac:dyDescent="0.3">
      <c r="B112" t="s">
        <v>6</v>
      </c>
      <c r="C112">
        <f>SUM(C100:C111)</f>
        <v>0.78991968800000012</v>
      </c>
      <c r="D112">
        <f t="shared" ref="D112" si="26">SUM(D100:D111)</f>
        <v>0.361968242</v>
      </c>
      <c r="E112">
        <f t="shared" ref="E112" si="27">SUM(E100:E111)</f>
        <v>0.99385308800000005</v>
      </c>
      <c r="F112">
        <f t="shared" ref="F112" si="28">SUM(F100:F111)</f>
        <v>0.474931779</v>
      </c>
      <c r="G112">
        <f t="shared" ref="G112" si="29">SUM(G100:G111)</f>
        <v>0.92250841400000005</v>
      </c>
      <c r="H112">
        <f t="shared" ref="H112" si="30">SUM(H100:H111)</f>
        <v>0.45072024199999999</v>
      </c>
    </row>
    <row r="114" spans="2:8" x14ac:dyDescent="0.3">
      <c r="C114" t="s">
        <v>13</v>
      </c>
    </row>
    <row r="115" spans="2:8" x14ac:dyDescent="0.3">
      <c r="B115" t="s">
        <v>0</v>
      </c>
      <c r="C115" t="s">
        <v>2</v>
      </c>
      <c r="D115" t="s">
        <v>3</v>
      </c>
      <c r="E115" t="s">
        <v>4</v>
      </c>
      <c r="F115" t="s">
        <v>3</v>
      </c>
      <c r="G115" t="s">
        <v>5</v>
      </c>
      <c r="H115" t="s">
        <v>3</v>
      </c>
    </row>
    <row r="116" spans="2:8" x14ac:dyDescent="0.3">
      <c r="B116">
        <v>1</v>
      </c>
      <c r="C116">
        <v>1.9683830000000002E-3</v>
      </c>
      <c r="D116">
        <v>1.9683799999999999E-4</v>
      </c>
      <c r="E116">
        <v>2.0496189999999999E-3</v>
      </c>
      <c r="F116">
        <v>2.0496199999999999E-4</v>
      </c>
      <c r="G116">
        <v>4.1406400000000001E-4</v>
      </c>
      <c r="H116" s="1">
        <v>4.1406399999999997E-5</v>
      </c>
    </row>
    <row r="117" spans="2:8" x14ac:dyDescent="0.3">
      <c r="B117">
        <v>2</v>
      </c>
      <c r="C117">
        <v>1.9683830000000002E-3</v>
      </c>
      <c r="D117">
        <v>1.9683799999999999E-4</v>
      </c>
      <c r="E117">
        <v>2.0496189999999999E-3</v>
      </c>
      <c r="F117">
        <v>2.0496199999999999E-4</v>
      </c>
      <c r="G117">
        <v>4.1406400000000001E-4</v>
      </c>
      <c r="H117" s="1">
        <v>4.1406399999999997E-5</v>
      </c>
    </row>
    <row r="118" spans="2:8" x14ac:dyDescent="0.3">
      <c r="B118">
        <v>3</v>
      </c>
      <c r="C118">
        <v>1.9683830000000002E-3</v>
      </c>
      <c r="D118">
        <v>1.9683799999999999E-4</v>
      </c>
      <c r="E118">
        <v>8.4883219999999995E-3</v>
      </c>
      <c r="F118">
        <v>8.4883199999999999E-4</v>
      </c>
      <c r="G118">
        <v>4.1406400000000001E-4</v>
      </c>
      <c r="H118" s="1">
        <v>4.1406399999999997E-5</v>
      </c>
    </row>
    <row r="119" spans="2:8" x14ac:dyDescent="0.3">
      <c r="B119">
        <v>4</v>
      </c>
      <c r="C119">
        <v>1.240788E-3</v>
      </c>
      <c r="D119">
        <v>1.24079E-4</v>
      </c>
      <c r="E119">
        <v>4.1856699999999998E-3</v>
      </c>
      <c r="F119">
        <v>4.1856700000000001E-4</v>
      </c>
      <c r="G119">
        <v>6.6425700000000002E-4</v>
      </c>
      <c r="H119" s="1">
        <v>6.6425699999999997E-5</v>
      </c>
    </row>
    <row r="120" spans="2:8" x14ac:dyDescent="0.3">
      <c r="B120">
        <v>5</v>
      </c>
      <c r="C120">
        <v>1.240788E-3</v>
      </c>
      <c r="D120">
        <v>1.24079E-4</v>
      </c>
      <c r="E120">
        <v>6.4765990000000004E-3</v>
      </c>
      <c r="F120">
        <v>6.4765999999999999E-4</v>
      </c>
      <c r="G120">
        <v>6.6425700000000002E-4</v>
      </c>
      <c r="H120" s="1">
        <v>6.6425699999999997E-5</v>
      </c>
    </row>
    <row r="121" spans="2:8" x14ac:dyDescent="0.3">
      <c r="B121">
        <v>6</v>
      </c>
      <c r="C121">
        <v>1.240788E-3</v>
      </c>
      <c r="D121">
        <v>1.24079E-4</v>
      </c>
      <c r="E121">
        <v>6.7351219999999996E-3</v>
      </c>
      <c r="F121">
        <v>6.7351200000000003E-4</v>
      </c>
      <c r="G121">
        <v>3.7027799999999998E-4</v>
      </c>
      <c r="H121" s="1">
        <v>3.7027799999999998E-5</v>
      </c>
    </row>
    <row r="122" spans="2:8" x14ac:dyDescent="0.3">
      <c r="B122">
        <v>7</v>
      </c>
      <c r="C122">
        <v>2.4872100000000001E-3</v>
      </c>
      <c r="D122">
        <v>2.4872099999999998E-4</v>
      </c>
      <c r="E122">
        <v>1.3831154E-2</v>
      </c>
      <c r="F122">
        <v>1.3831150000000001E-3</v>
      </c>
      <c r="G122">
        <v>1.2432599999999999E-3</v>
      </c>
      <c r="H122">
        <v>1.2432599999999999E-4</v>
      </c>
    </row>
    <row r="123" spans="2:8" x14ac:dyDescent="0.3">
      <c r="B123">
        <v>8</v>
      </c>
      <c r="C123">
        <v>6.3274799999999999E-3</v>
      </c>
      <c r="D123">
        <v>6.3274800000000003E-4</v>
      </c>
      <c r="E123">
        <v>1.3076539999999999E-2</v>
      </c>
      <c r="F123">
        <v>1.3076540000000001E-3</v>
      </c>
      <c r="G123">
        <v>2.2889500000000001E-4</v>
      </c>
      <c r="H123" s="1">
        <v>2.2889500000000002E-5</v>
      </c>
    </row>
    <row r="124" spans="2:8" x14ac:dyDescent="0.3">
      <c r="B124">
        <v>9</v>
      </c>
      <c r="C124">
        <v>4.0694360000000001E-3</v>
      </c>
      <c r="D124">
        <v>4.0694400000000001E-4</v>
      </c>
      <c r="E124">
        <v>7.7245509999999996E-3</v>
      </c>
      <c r="F124">
        <v>7.7245500000000002E-4</v>
      </c>
      <c r="G124">
        <v>3.3062599999999999E-4</v>
      </c>
      <c r="H124" s="1">
        <v>3.3062599999999997E-5</v>
      </c>
    </row>
    <row r="125" spans="2:8" x14ac:dyDescent="0.3">
      <c r="B125">
        <v>10</v>
      </c>
      <c r="C125">
        <v>1.258387E-2</v>
      </c>
      <c r="D125">
        <v>1.2583869999999999E-3</v>
      </c>
      <c r="E125">
        <v>8.4376380000000008E-3</v>
      </c>
      <c r="F125">
        <v>8.4376399999999999E-4</v>
      </c>
      <c r="G125">
        <v>7.5477499999999996E-4</v>
      </c>
      <c r="H125" s="1">
        <v>7.5477500000000004E-5</v>
      </c>
    </row>
    <row r="126" spans="2:8" x14ac:dyDescent="0.3">
      <c r="B126">
        <v>11</v>
      </c>
      <c r="C126">
        <v>2.2983700000000001E-3</v>
      </c>
      <c r="D126">
        <v>2.2983699999999999E-4</v>
      </c>
      <c r="E126">
        <v>4.7297939999999998E-3</v>
      </c>
      <c r="F126">
        <v>4.72979E-4</v>
      </c>
      <c r="G126" s="1">
        <v>7.6298300000000001E-5</v>
      </c>
      <c r="H126" s="1">
        <v>7.6298299999999998E-6</v>
      </c>
    </row>
    <row r="127" spans="2:8" x14ac:dyDescent="0.3">
      <c r="B127">
        <v>12</v>
      </c>
      <c r="C127">
        <v>0</v>
      </c>
      <c r="D127">
        <v>0</v>
      </c>
      <c r="E127">
        <v>2.5050901E-2</v>
      </c>
      <c r="F127">
        <v>0</v>
      </c>
      <c r="G127">
        <v>0</v>
      </c>
      <c r="H127">
        <v>0</v>
      </c>
    </row>
    <row r="128" spans="2:8" x14ac:dyDescent="0.3">
      <c r="B128" t="s">
        <v>6</v>
      </c>
      <c r="C128">
        <f>SUM(C116:C127)</f>
        <v>3.7393878999999998E-2</v>
      </c>
      <c r="D128">
        <f t="shared" ref="D128" si="31">SUM(D116:D127)</f>
        <v>3.7393879999999997E-3</v>
      </c>
      <c r="E128">
        <f t="shared" ref="E128" si="32">SUM(E116:E127)</f>
        <v>0.10283552899999999</v>
      </c>
      <c r="F128">
        <f t="shared" ref="F128" si="33">SUM(F116:F127)</f>
        <v>7.7784620000000007E-3</v>
      </c>
      <c r="G128">
        <f t="shared" ref="G128" si="34">SUM(G116:G127)</f>
        <v>5.5748383E-3</v>
      </c>
      <c r="H128">
        <f t="shared" ref="H128" si="35">SUM(H116:H127)</f>
        <v>5.5748382999999994E-4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AB8EC-00FD-404B-81D5-AD553AC94E9C}">
  <sheetPr>
    <pageSetUpPr fitToPage="1"/>
  </sheetPr>
  <dimension ref="A1:E12"/>
  <sheetViews>
    <sheetView topLeftCell="A7" zoomScale="85" zoomScaleNormal="85" workbookViewId="0">
      <selection activeCell="B7" sqref="B7"/>
    </sheetView>
  </sheetViews>
  <sheetFormatPr defaultRowHeight="14.4" x14ac:dyDescent="0.3"/>
  <cols>
    <col min="1" max="5" width="60.6640625" customWidth="1"/>
  </cols>
  <sheetData>
    <row r="1" spans="1:5" ht="16.2" thickBot="1" x14ac:dyDescent="0.35">
      <c r="A1" s="12" t="s">
        <v>52</v>
      </c>
      <c r="B1" s="3" t="s">
        <v>14</v>
      </c>
      <c r="C1" s="3" t="s">
        <v>15</v>
      </c>
      <c r="D1" s="3" t="s">
        <v>16</v>
      </c>
      <c r="E1" s="3" t="s">
        <v>17</v>
      </c>
    </row>
    <row r="2" spans="1:5" ht="78.599999999999994" thickBot="1" x14ac:dyDescent="0.35">
      <c r="A2" s="8" t="s">
        <v>18</v>
      </c>
      <c r="B2" s="5" t="s">
        <v>19</v>
      </c>
      <c r="C2" s="5" t="s">
        <v>20</v>
      </c>
      <c r="D2" s="5" t="s">
        <v>21</v>
      </c>
      <c r="E2" s="5" t="s">
        <v>22</v>
      </c>
    </row>
    <row r="3" spans="1:5" ht="50.4" thickBot="1" x14ac:dyDescent="0.35">
      <c r="A3" s="4"/>
      <c r="B3" s="5" t="s">
        <v>23</v>
      </c>
      <c r="C3" s="5" t="s">
        <v>24</v>
      </c>
      <c r="D3" s="5" t="s">
        <v>25</v>
      </c>
      <c r="E3" s="5" t="s">
        <v>26</v>
      </c>
    </row>
    <row r="4" spans="1:5" ht="63" thickBot="1" x14ac:dyDescent="0.35">
      <c r="A4" s="4"/>
      <c r="B4" s="5" t="s">
        <v>27</v>
      </c>
      <c r="C4" s="5" t="s">
        <v>28</v>
      </c>
      <c r="D4" s="5" t="s">
        <v>29</v>
      </c>
      <c r="E4" s="5" t="s">
        <v>26</v>
      </c>
    </row>
    <row r="5" spans="1:5" ht="49.8" thickBot="1" x14ac:dyDescent="0.35">
      <c r="A5" s="4"/>
      <c r="B5" s="5" t="s">
        <v>30</v>
      </c>
      <c r="C5" s="5" t="s">
        <v>31</v>
      </c>
      <c r="D5" s="5" t="s">
        <v>32</v>
      </c>
      <c r="E5" s="5" t="s">
        <v>26</v>
      </c>
    </row>
    <row r="6" spans="1:5" ht="66" thickBot="1" x14ac:dyDescent="0.35">
      <c r="A6" s="6"/>
      <c r="B6" s="5" t="s">
        <v>33</v>
      </c>
      <c r="C6" s="5" t="s">
        <v>34</v>
      </c>
      <c r="D6" s="5" t="s">
        <v>35</v>
      </c>
      <c r="E6" s="5" t="s">
        <v>36</v>
      </c>
    </row>
    <row r="7" spans="1:5" ht="409.6" customHeight="1" thickBot="1" x14ac:dyDescent="0.35">
      <c r="A7" s="8" t="s">
        <v>37</v>
      </c>
      <c r="B7" s="7" t="s">
        <v>70</v>
      </c>
      <c r="C7" s="9" t="s">
        <v>38</v>
      </c>
      <c r="D7" s="9" t="s">
        <v>39</v>
      </c>
      <c r="E7" s="9" t="s">
        <v>40</v>
      </c>
    </row>
    <row r="8" spans="1:5" ht="409.6" customHeight="1" thickBot="1" x14ac:dyDescent="0.35">
      <c r="A8" s="4"/>
      <c r="B8" s="7" t="s">
        <v>71</v>
      </c>
      <c r="C8" s="9" t="s">
        <v>41</v>
      </c>
      <c r="D8" s="9" t="s">
        <v>25</v>
      </c>
      <c r="E8" s="9" t="s">
        <v>22</v>
      </c>
    </row>
    <row r="9" spans="1:5" ht="65.400000000000006" thickBot="1" x14ac:dyDescent="0.35">
      <c r="A9" s="8" t="s">
        <v>42</v>
      </c>
      <c r="B9" s="5" t="s">
        <v>43</v>
      </c>
      <c r="C9" s="5" t="s">
        <v>44</v>
      </c>
      <c r="D9" s="5" t="s">
        <v>21</v>
      </c>
      <c r="E9" s="5" t="s">
        <v>26</v>
      </c>
    </row>
    <row r="10" spans="1:5" ht="78.599999999999994" thickBot="1" x14ac:dyDescent="0.35">
      <c r="A10" s="4"/>
      <c r="B10" s="5" t="s">
        <v>45</v>
      </c>
      <c r="C10" s="5" t="s">
        <v>46</v>
      </c>
      <c r="D10" s="5" t="s">
        <v>25</v>
      </c>
      <c r="E10" s="5" t="s">
        <v>26</v>
      </c>
    </row>
    <row r="11" spans="1:5" ht="50.4" thickBot="1" x14ac:dyDescent="0.35">
      <c r="A11" s="4"/>
      <c r="B11" s="5" t="s">
        <v>47</v>
      </c>
      <c r="C11" s="5" t="s">
        <v>48</v>
      </c>
      <c r="D11" s="5"/>
      <c r="E11" s="5" t="s">
        <v>40</v>
      </c>
    </row>
    <row r="12" spans="1:5" ht="63" thickBot="1" x14ac:dyDescent="0.35">
      <c r="A12" s="11"/>
      <c r="B12" s="5" t="s">
        <v>49</v>
      </c>
      <c r="C12" s="5" t="s">
        <v>50</v>
      </c>
      <c r="D12" s="5" t="s">
        <v>32</v>
      </c>
      <c r="E12" s="5" t="s">
        <v>26</v>
      </c>
    </row>
  </sheetData>
  <pageMargins left="0.7" right="0.7" top="0.75" bottom="0.75" header="0.3" footer="0.3"/>
  <pageSetup scale="30"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55D47-4576-405B-9602-EDDB382A783C}">
  <dimension ref="A1:C13"/>
  <sheetViews>
    <sheetView workbookViewId="0">
      <selection activeCell="A8" sqref="A8"/>
    </sheetView>
  </sheetViews>
  <sheetFormatPr defaultRowHeight="14.4" x14ac:dyDescent="0.3"/>
  <cols>
    <col min="1" max="1" width="40.6640625" customWidth="1"/>
    <col min="2" max="2" width="33.6640625" customWidth="1"/>
    <col min="3" max="3" width="112.5546875" customWidth="1"/>
  </cols>
  <sheetData>
    <row r="1" spans="1:3" ht="40.200000000000003" thickBot="1" x14ac:dyDescent="0.35">
      <c r="A1" s="2"/>
      <c r="B1" s="3" t="s">
        <v>14</v>
      </c>
      <c r="C1" s="3" t="s">
        <v>53</v>
      </c>
    </row>
    <row r="2" spans="1:3" ht="50.4" thickBot="1" x14ac:dyDescent="0.35">
      <c r="A2" s="8" t="s">
        <v>18</v>
      </c>
      <c r="B2" s="5" t="s">
        <v>19</v>
      </c>
      <c r="C2" s="5" t="s">
        <v>54</v>
      </c>
    </row>
    <row r="3" spans="1:3" ht="34.200000000000003" thickBot="1" x14ac:dyDescent="0.35">
      <c r="A3" s="4"/>
      <c r="B3" s="5" t="s">
        <v>23</v>
      </c>
      <c r="C3" s="13" t="s">
        <v>55</v>
      </c>
    </row>
    <row r="4" spans="1:3" ht="46.2" thickBot="1" x14ac:dyDescent="0.35">
      <c r="A4" s="4"/>
      <c r="B4" s="5" t="s">
        <v>27</v>
      </c>
      <c r="C4" s="14" t="s">
        <v>56</v>
      </c>
    </row>
    <row r="5" spans="1:3" ht="52.2" thickBot="1" x14ac:dyDescent="0.35">
      <c r="A5" s="4"/>
      <c r="B5" s="5" t="s">
        <v>30</v>
      </c>
      <c r="C5" s="5" t="s">
        <v>57</v>
      </c>
    </row>
    <row r="6" spans="1:3" ht="34.799999999999997" thickBot="1" x14ac:dyDescent="0.35">
      <c r="A6" s="6"/>
      <c r="B6" s="5" t="s">
        <v>58</v>
      </c>
      <c r="C6" s="5" t="s">
        <v>59</v>
      </c>
    </row>
    <row r="7" spans="1:3" ht="34.799999999999997" thickBot="1" x14ac:dyDescent="0.35">
      <c r="A7" s="8" t="s">
        <v>37</v>
      </c>
      <c r="B7" s="5" t="s">
        <v>60</v>
      </c>
      <c r="C7" s="5" t="s">
        <v>61</v>
      </c>
    </row>
    <row r="8" spans="1:3" ht="78.599999999999994" thickBot="1" x14ac:dyDescent="0.35">
      <c r="A8" s="11"/>
      <c r="B8" s="5" t="s">
        <v>62</v>
      </c>
      <c r="C8" s="5" t="s">
        <v>63</v>
      </c>
    </row>
    <row r="9" spans="1:3" ht="36.6" thickBot="1" x14ac:dyDescent="0.35">
      <c r="A9" s="8" t="s">
        <v>42</v>
      </c>
      <c r="B9" s="5" t="s">
        <v>64</v>
      </c>
      <c r="C9" s="5" t="s">
        <v>65</v>
      </c>
    </row>
    <row r="10" spans="1:3" ht="36.6" thickBot="1" x14ac:dyDescent="0.35">
      <c r="A10" s="4"/>
      <c r="B10" s="5" t="s">
        <v>66</v>
      </c>
      <c r="C10" s="5" t="s">
        <v>67</v>
      </c>
    </row>
    <row r="11" spans="1:3" ht="66" thickBot="1" x14ac:dyDescent="0.35">
      <c r="A11" s="4"/>
      <c r="B11" s="5" t="s">
        <v>47</v>
      </c>
      <c r="C11" s="5" t="s">
        <v>68</v>
      </c>
    </row>
    <row r="12" spans="1:3" ht="46.8" x14ac:dyDescent="0.3">
      <c r="A12" s="4"/>
      <c r="B12" s="9" t="s">
        <v>49</v>
      </c>
      <c r="C12" s="15" t="s">
        <v>69</v>
      </c>
    </row>
    <row r="13" spans="1:3" ht="16.2" thickBot="1" x14ac:dyDescent="0.35">
      <c r="A13" s="11"/>
      <c r="B13" s="10"/>
      <c r="C13" s="1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vt:lpstr>
      <vt:lpstr>Metadata_Table1</vt:lpstr>
      <vt:lpstr>Metadata_Table2</vt:lpstr>
      <vt:lpstr>Metadata_Table1!_Hlk54100225</vt:lpstr>
      <vt:lpstr>Metadata_Table2!_Hlk54163917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Doughty</dc:creator>
  <cp:lastModifiedBy>Chris Doughty</cp:lastModifiedBy>
  <dcterms:created xsi:type="dcterms:W3CDTF">2020-10-23T20:26:05Z</dcterms:created>
  <dcterms:modified xsi:type="dcterms:W3CDTF">2020-10-30T23:19:29Z</dcterms:modified>
</cp:coreProperties>
</file>