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ch.ad.hedani.net\home_ch$\A574310\documents\Specialist Testing\52 - Documents\"/>
    </mc:Choice>
  </mc:AlternateContent>
  <xr:revisionPtr revIDLastSave="0" documentId="8_{F9910163-BD57-44DF-8AE7-1DFD4B58E76C}" xr6:coauthVersionLast="47" xr6:coauthVersionMax="47" xr10:uidLastSave="{00000000-0000-0000-0000-000000000000}"/>
  <bookViews>
    <workbookView xWindow="945" yWindow="4020" windowWidth="21000" windowHeight="12195" xr2:uid="{D0BC2ADA-9A85-4FA9-9132-A7115AAA80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F24" i="1" s="1"/>
  <c r="F26" i="1" s="1"/>
  <c r="D24" i="1"/>
  <c r="D14" i="1"/>
  <c r="E14" i="1"/>
  <c r="F14" i="1" s="1"/>
  <c r="D15" i="1"/>
  <c r="E15" i="1"/>
  <c r="F15" i="1" s="1"/>
  <c r="D16" i="1"/>
  <c r="E16" i="1"/>
  <c r="E13" i="1"/>
  <c r="D13" i="1"/>
  <c r="E5" i="1"/>
  <c r="E6" i="1"/>
  <c r="E4" i="1"/>
  <c r="D5" i="1"/>
  <c r="D6" i="1"/>
  <c r="D4" i="1"/>
  <c r="F16" i="1" l="1"/>
  <c r="F13" i="1"/>
  <c r="F18" i="1"/>
  <c r="F5" i="1"/>
  <c r="F4" i="1"/>
  <c r="F6" i="1"/>
  <c r="F8" i="1" l="1"/>
</calcChain>
</file>

<file path=xl/sharedStrings.xml><?xml version="1.0" encoding="utf-8"?>
<sst xmlns="http://schemas.openxmlformats.org/spreadsheetml/2006/main" count="18" uniqueCount="8">
  <si>
    <t>T</t>
  </si>
  <si>
    <t>D</t>
  </si>
  <si>
    <t>Plus</t>
  </si>
  <si>
    <t>Minus</t>
  </si>
  <si>
    <t>Variations</t>
  </si>
  <si>
    <t>Test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</si>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</sst>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redit Suisse Type Light"/>
      <family val="2"/>
    </font>
    <font>
      <b/>
      <sz val="11"/>
      <color theme="1"/>
      <name val="Credit Suisse Type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redit Suisse Blue">
  <a:themeElements>
    <a:clrScheme name="Credit Suisse 2022 (blue)">
      <a:dk1>
        <a:srgbClr val="000000"/>
      </a:dk1>
      <a:lt1>
        <a:sysClr val="window" lastClr="FFFFFF"/>
      </a:lt1>
      <a:dk2>
        <a:srgbClr val="003868"/>
      </a:dk2>
      <a:lt2>
        <a:srgbClr val="FFFFFF"/>
      </a:lt2>
      <a:accent1>
        <a:srgbClr val="002746"/>
      </a:accent1>
      <a:accent2>
        <a:srgbClr val="003868"/>
      </a:accent2>
      <a:accent3>
        <a:srgbClr val="265682"/>
      </a:accent3>
      <a:accent4>
        <a:srgbClr val="507CAB"/>
      </a:accent4>
      <a:accent5>
        <a:srgbClr val="EBAF34"/>
      </a:accent5>
      <a:accent6>
        <a:srgbClr val="F0C352"/>
      </a:accent6>
      <a:hlink>
        <a:srgbClr val="000000"/>
      </a:hlink>
      <a:folHlink>
        <a:srgbClr val="000000"/>
      </a:folHlink>
    </a:clrScheme>
    <a:fontScheme name="Credit Suisse Type Light">
      <a:majorFont>
        <a:latin typeface="Credit Suisse Headline"/>
        <a:ea typeface=""/>
        <a:cs typeface=""/>
      </a:majorFont>
      <a:minorFont>
        <a:latin typeface="Credit Suisse Typ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</a:spPr>
      <a:bodyPr lIns="72000" tIns="72000" rIns="72000" bIns="72000" rtlCol="0" anchor="t"/>
      <a:lstStyle>
        <a:defPPr marL="216000" indent="-216000" algn="l">
          <a:spcBef>
            <a:spcPts val="500"/>
          </a:spcBef>
          <a:buFont typeface="Wingdings" panose="05000000000000000000" pitchFamily="2" charset="2"/>
          <a:buChar char="§"/>
          <a:defRPr sz="1600" dirty="0" err="1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marL="216000" indent="-216000" algn="l">
          <a:spcBef>
            <a:spcPts val="500"/>
          </a:spcBef>
          <a:buFont typeface="Wingdings" panose="05000000000000000000" pitchFamily="2" charset="2"/>
          <a:buChar char="§"/>
          <a:defRPr sz="1600" dirty="0" err="1" smtClean="0"/>
        </a:defPPr>
      </a:lstStyle>
    </a:txDef>
  </a:objectDefaults>
  <a:extraClrSchemeLst/>
  <a:custClrLst>
    <a:custClr name="CS Dimmed Blue Dark">
      <a:srgbClr val="4E6177"/>
    </a:custClr>
    <a:custClr name="CS Dimmed Blue Mid">
      <a:srgbClr val="72869D"/>
    </a:custClr>
    <a:custClr name="CS Dimmed Blue Bright">
      <a:srgbClr val="A7BBD4"/>
    </a:custClr>
    <a:custClr name="CS Dimmed Blue Light">
      <a:srgbClr val="D7E4F6"/>
    </a:custClr>
    <a:custClr name="Credit Suisse White">
      <a:srgbClr val="FFFFFF"/>
    </a:custClr>
    <a:custClr name="CS Bold Blue Dark">
      <a:srgbClr val="002746"/>
    </a:custClr>
    <a:custClr name="CS Bold Blue Mid (Credit Suisse Blue)">
      <a:srgbClr val="003868"/>
    </a:custClr>
    <a:custClr name="CS Bold Blue Bright">
      <a:srgbClr val="265682"/>
    </a:custClr>
    <a:custClr name="CS Bold Blue Light">
      <a:srgbClr val="507CAB"/>
    </a:custClr>
    <a:custClr name="Credit Suisse White">
      <a:srgbClr val="FFFFFF"/>
    </a:custClr>
    <a:custClr name="CS Dimmed Gray Dark">
      <a:srgbClr val="82838C"/>
    </a:custClr>
    <a:custClr name="CS Dimmed Green Dark">
      <a:srgbClr val="687C72"/>
    </a:custClr>
    <a:custClr name="CS Dimmed Gold Dark">
      <a:srgbClr val="B79961"/>
    </a:custClr>
    <a:custClr name="CS Dimmed Bronze Dark">
      <a:srgbClr val="C08062"/>
    </a:custClr>
    <a:custClr name="CS Dimmed Red Dark">
      <a:srgbClr val="D7897F"/>
    </a:custClr>
    <a:custClr name="CS Bold Gray Dark">
      <a:srgbClr val="45464E"/>
    </a:custClr>
    <a:custClr name="CS Bold Green Dark">
      <a:srgbClr val="1C5038"/>
    </a:custClr>
    <a:custClr name="CS Bold Gold Dark">
      <a:srgbClr val="B27500"/>
    </a:custClr>
    <a:custClr name="CS Bold Bronze Dark">
      <a:srgbClr val="914927"/>
    </a:custClr>
    <a:custClr name="CS Bold Red Dark">
      <a:srgbClr val="B6413F"/>
    </a:custClr>
    <a:custClr name="CS Dimmed Gray Mid">
      <a:srgbClr val="9D9DA7"/>
    </a:custClr>
    <a:custClr name="CS Dimmed Green Mid">
      <a:srgbClr val="8EA298"/>
    </a:custClr>
    <a:custClr name="CS Dimmed Gold Mid">
      <a:srgbClr val="D0B481"/>
    </a:custClr>
    <a:custClr name="CS Dimmed Bronze Mid">
      <a:srgbClr val="D69E83"/>
    </a:custClr>
    <a:custClr name="CS Dimmed Red Mid">
      <a:srgbClr val="ECA69E"/>
    </a:custClr>
    <a:custClr name="CS Bold Gray Mid">
      <a:srgbClr val="5D5E66"/>
    </a:custClr>
    <a:custClr name="CS Bold Green Mid">
      <a:srgbClr val="35684F"/>
    </a:custClr>
    <a:custClr name="CS Bold Gold Mid">
      <a:srgbClr val="C28C00"/>
    </a:custClr>
    <a:custClr name="CS Bold Bronze Mid">
      <a:srgbClr val="AE623F"/>
    </a:custClr>
    <a:custClr name="CS Bold Red Mid">
      <a:srgbClr val="D45C56"/>
    </a:custClr>
    <a:custClr name="CS Dimmed Gray Bright">
      <a:srgbClr val="C5C6CF"/>
    </a:custClr>
    <a:custClr name="CS Dimmed Green Bright">
      <a:srgbClr val="B7CCC0"/>
    </a:custClr>
    <a:custClr name="CS Dimmed Gold Bright">
      <a:srgbClr val="E5D2AF"/>
    </a:custClr>
    <a:custClr name="CS Dimmed Bronze Bright">
      <a:srgbClr val="E6BDAB"/>
    </a:custClr>
    <a:custClr name="CS Dimmed Red Bright">
      <a:srgbClr val="E3BEB8"/>
    </a:custClr>
    <a:custClr name="CS Bold Gray Bright">
      <a:srgbClr val="82838C"/>
    </a:custClr>
    <a:custClr name="CS Bold Green Bright">
      <a:srgbClr val="4F8367"/>
    </a:custClr>
    <a:custClr name="CS Bold Gold Bright">
      <a:srgbClr val="EBAF34"/>
    </a:custClr>
    <a:custClr name="CS Bold Bronze Bright">
      <a:srgbClr val="CB7C56"/>
    </a:custClr>
    <a:custClr name="CS Bold Red Bright">
      <a:srgbClr val="F37870"/>
    </a:custClr>
    <a:custClr name="CS Dimmed Gray Light">
      <a:srgbClr val="E1E2EC"/>
    </a:custClr>
    <a:custClr name="CS Dimmed Green Light">
      <a:srgbClr val="DAE6DF"/>
    </a:custClr>
    <a:custClr name="CS Dimmed Gold Light">
      <a:srgbClr val="EDE1CF"/>
    </a:custClr>
    <a:custClr name="CS Dimmed Bronze Light">
      <a:srgbClr val="F3DFD4"/>
    </a:custClr>
    <a:custClr name="CS Dimmed Red Light">
      <a:srgbClr val="F7DDDA"/>
    </a:custClr>
    <a:custClr name="CS Bold Gray Light">
      <a:srgbClr val="9D9DA7"/>
    </a:custClr>
    <a:custClr name="CS Bold Green Light">
      <a:srgbClr val="689C80"/>
    </a:custClr>
    <a:custClr name="CS Bold Gold Light">
      <a:srgbClr val="F0C352"/>
    </a:custClr>
    <a:custClr name="CS Bold Bronze Light">
      <a:srgbClr val="E9966F"/>
    </a:custClr>
    <a:custClr name="CS Bold Red Light">
      <a:srgbClr val="FF9A90"/>
    </a:custClr>
  </a:custClrLst>
  <a:extLst>
    <a:ext uri="{05A4C25C-085E-4340-85A3-A5531E510DB2}">
      <thm15:themeFamily xmlns:thm15="http://schemas.microsoft.com/office/thememl/2012/main" name="Credit Suisse Blue" id="{633090AE-9A6B-4981-B1A5-CB9E32D20F5D}" vid="{FDC466D7-C2A3-4044-81DD-65FA4761553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45B4-44DA-4175-A34D-FAD0DD7D59D8}">
  <dimension ref="A1:F26"/>
  <sheetViews>
    <sheetView tabSelected="1" topLeftCell="A3" workbookViewId="0">
      <selection activeCell="F8" sqref="F8"/>
    </sheetView>
  </sheetViews>
  <sheetFormatPr defaultRowHeight="15" x14ac:dyDescent="0.25"/>
  <cols>
    <col min="1" max="1" width="14.5" customWidth="1"/>
    <col min="2" max="2" width="13.375" customWidth="1"/>
    <col min="3" max="3" width="3.25" customWidth="1"/>
    <col min="4" max="6" width="10.375" customWidth="1"/>
    <col min="7" max="7" width="3.25" customWidth="1"/>
  </cols>
  <sheetData>
    <row r="1" spans="1:6" x14ac:dyDescent="0.25">
      <c r="A1" s="3" t="s">
        <v>5</v>
      </c>
    </row>
    <row r="3" spans="1:6" x14ac:dyDescent="0.25">
      <c r="A3" s="2" t="s">
        <v>0</v>
      </c>
      <c r="B3" s="2" t="s">
        <v>1</v>
      </c>
      <c r="D3" t="s">
        <v>3</v>
      </c>
      <c r="E3" t="s">
        <v>2</v>
      </c>
      <c r="F3" t="s">
        <v>4</v>
      </c>
    </row>
    <row r="4" spans="1:6" x14ac:dyDescent="0.25">
      <c r="A4" s="1">
        <v>7</v>
      </c>
      <c r="B4" s="1">
        <v>9</v>
      </c>
      <c r="D4">
        <f>ROUNDUP(($A4-SQRT($A4*$A4-4*($B4+0.001)))/2,0)</f>
        <v>2</v>
      </c>
      <c r="E4">
        <f>ROUNDDOWN(($A4+SQRT($A4*$A4-4*($B4+0.001)))/2,0)</f>
        <v>5</v>
      </c>
      <c r="F4">
        <f>E4-D4+1</f>
        <v>4</v>
      </c>
    </row>
    <row r="5" spans="1:6" x14ac:dyDescent="0.25">
      <c r="A5" s="1">
        <v>15</v>
      </c>
      <c r="B5" s="1">
        <v>40</v>
      </c>
      <c r="D5">
        <f t="shared" ref="D5:D6" si="0">ROUNDUP(($A5-SQRT($A5*$A5-4*($B5+0.001)))/2,0)</f>
        <v>4</v>
      </c>
      <c r="E5">
        <f t="shared" ref="E5:E6" si="1">ROUNDDOWN(($A5+SQRT($A5*$A5-4*($B5+0.001)))/2,0)</f>
        <v>11</v>
      </c>
      <c r="F5">
        <f t="shared" ref="F5:F6" si="2">E5-D5+1</f>
        <v>8</v>
      </c>
    </row>
    <row r="6" spans="1:6" x14ac:dyDescent="0.25">
      <c r="A6" s="1">
        <v>30</v>
      </c>
      <c r="B6" s="1">
        <v>200</v>
      </c>
      <c r="D6">
        <f t="shared" si="0"/>
        <v>11</v>
      </c>
      <c r="E6">
        <f t="shared" si="1"/>
        <v>19</v>
      </c>
      <c r="F6">
        <f t="shared" si="2"/>
        <v>9</v>
      </c>
    </row>
    <row r="7" spans="1:6" x14ac:dyDescent="0.25">
      <c r="A7" s="1"/>
      <c r="B7" s="1"/>
    </row>
    <row r="8" spans="1:6" x14ac:dyDescent="0.25">
      <c r="F8">
        <f>PRODUCT(F3:F6)</f>
        <v>288</v>
      </c>
    </row>
    <row r="10" spans="1:6" x14ac:dyDescent="0.25">
      <c r="A10" s="3" t="s">
        <v>6</v>
      </c>
    </row>
    <row r="12" spans="1:6" x14ac:dyDescent="0.25">
      <c r="A12" s="2" t="s">
        <v>0</v>
      </c>
      <c r="B12" s="2" t="s">
        <v>1</v>
      </c>
      <c r="D12" t="s">
        <v>3</v>
      </c>
      <c r="E12" t="s">
        <v>2</v>
      </c>
      <c r="F12" t="s">
        <v>4</v>
      </c>
    </row>
    <row r="13" spans="1:6" x14ac:dyDescent="0.25">
      <c r="A13" s="1">
        <v>57</v>
      </c>
      <c r="B13" s="1">
        <v>291</v>
      </c>
      <c r="D13">
        <f>ROUNDUP(($A13-SQRT($A13*$A13-4*($B13+0.001)))/2,0)</f>
        <v>6</v>
      </c>
      <c r="E13">
        <f>ROUNDDOWN(($A13+SQRT($A13*$A13-4*($B13+0.001)))/2,0)</f>
        <v>51</v>
      </c>
      <c r="F13">
        <f>E13-D13+1</f>
        <v>46</v>
      </c>
    </row>
    <row r="14" spans="1:6" x14ac:dyDescent="0.25">
      <c r="A14" s="1">
        <v>72</v>
      </c>
      <c r="B14" s="1">
        <v>1172</v>
      </c>
      <c r="D14">
        <f t="shared" ref="D14:D16" si="3">ROUNDUP(($A14-SQRT($A14*$A14-4*($B14+0.001)))/2,0)</f>
        <v>25</v>
      </c>
      <c r="E14">
        <f t="shared" ref="E14:E16" si="4">ROUNDDOWN(($A14+SQRT($A14*$A14-4*($B14+0.001)))/2,0)</f>
        <v>47</v>
      </c>
      <c r="F14">
        <f t="shared" ref="F14:F16" si="5">E14-D14+1</f>
        <v>23</v>
      </c>
    </row>
    <row r="15" spans="1:6" x14ac:dyDescent="0.25">
      <c r="A15" s="1">
        <v>69</v>
      </c>
      <c r="B15" s="1">
        <v>1176</v>
      </c>
      <c r="D15">
        <f t="shared" si="3"/>
        <v>31</v>
      </c>
      <c r="E15">
        <f t="shared" si="4"/>
        <v>38</v>
      </c>
      <c r="F15">
        <f t="shared" si="5"/>
        <v>8</v>
      </c>
    </row>
    <row r="16" spans="1:6" x14ac:dyDescent="0.25">
      <c r="A16" s="1">
        <v>92</v>
      </c>
      <c r="B16" s="1">
        <v>2026</v>
      </c>
      <c r="D16">
        <f t="shared" si="3"/>
        <v>37</v>
      </c>
      <c r="E16">
        <f t="shared" si="4"/>
        <v>55</v>
      </c>
      <c r="F16">
        <f t="shared" si="5"/>
        <v>19</v>
      </c>
    </row>
    <row r="18" spans="1:6" x14ac:dyDescent="0.25">
      <c r="F18">
        <f>PRODUCT(F13:F16)</f>
        <v>160816</v>
      </c>
    </row>
    <row r="21" spans="1:6" x14ac:dyDescent="0.25">
      <c r="A21" s="3" t="s">
        <v>7</v>
      </c>
    </row>
    <row r="23" spans="1:6" x14ac:dyDescent="0.25">
      <c r="A23" s="2" t="s">
        <v>0</v>
      </c>
      <c r="B23" s="2" t="s">
        <v>1</v>
      </c>
      <c r="D23" t="s">
        <v>3</v>
      </c>
      <c r="E23" t="s">
        <v>2</v>
      </c>
      <c r="F23" t="s">
        <v>4</v>
      </c>
    </row>
    <row r="24" spans="1:6" x14ac:dyDescent="0.25">
      <c r="A24" s="1">
        <v>57726992</v>
      </c>
      <c r="B24" s="1">
        <v>291117211762026</v>
      </c>
      <c r="D24">
        <f>ROUNDUP(($A24-SQRT($A24*$A24-4*($B24+0.001)))/2,0)</f>
        <v>5582943</v>
      </c>
      <c r="E24">
        <f>ROUNDDOWN(($A24+SQRT($A24*$A24-4*($B24+0.001)))/2,0)</f>
        <v>52144049</v>
      </c>
      <c r="F24">
        <f>E24-D24+1</f>
        <v>46561107</v>
      </c>
    </row>
    <row r="26" spans="1:6" x14ac:dyDescent="0.25">
      <c r="F26">
        <f>PRODUCT(F24:F24)</f>
        <v>46561107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Credit Suisse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Räss, Christian (MDXT)</dc:creator>
  <cp:lastModifiedBy>Räss, Christian (MDXT)</cp:lastModifiedBy>
  <dcterms:created xsi:type="dcterms:W3CDTF">2022-05-16T12:07:33Z</dcterms:created>
  <dcterms:modified xsi:type="dcterms:W3CDTF">2023-12-06T09:36:13Z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732d58-8c18-4bab-8f62-1159a69060e9_Enabled">
    <vt:lpwstr>true</vt:lpwstr>
  </property>
  <property fmtid="{D5CDD505-2E9C-101B-9397-08002B2CF9AE}" pid="3" name="MSIP_Label_f3732d58-8c18-4bab-8f62-1159a69060e9_SetDate">
    <vt:lpwstr>2023-12-06T09:34:48Z</vt:lpwstr>
  </property>
  <property fmtid="{D5CDD505-2E9C-101B-9397-08002B2CF9AE}" pid="4" name="MSIP_Label_f3732d58-8c18-4bab-8f62-1159a69060e9_Method">
    <vt:lpwstr>Privileged</vt:lpwstr>
  </property>
  <property fmtid="{D5CDD505-2E9C-101B-9397-08002B2CF9AE}" pid="5" name="MSIP_Label_f3732d58-8c18-4bab-8f62-1159a69060e9_Name">
    <vt:lpwstr>f3732d58-8c18-4bab-8f62-1159a69060e9</vt:lpwstr>
  </property>
  <property fmtid="{D5CDD505-2E9C-101B-9397-08002B2CF9AE}" pid="6" name="MSIP_Label_f3732d58-8c18-4bab-8f62-1159a69060e9_SiteId">
    <vt:lpwstr>d0df3d96-c065-41c3-8c0b-5dcaa460ec33</vt:lpwstr>
  </property>
  <property fmtid="{D5CDD505-2E9C-101B-9397-08002B2CF9AE}" pid="7" name="MSIP_Label_f3732d58-8c18-4bab-8f62-1159a69060e9_ActionId">
    <vt:lpwstr>93fc1457-0aa3-41d2-b8c7-ae9121c95c31</vt:lpwstr>
  </property>
  <property fmtid="{D5CDD505-2E9C-101B-9397-08002B2CF9AE}" pid="8" name="MSIP_Label_f3732d58-8c18-4bab-8f62-1159a69060e9_ContentBits">
    <vt:lpwstr>0</vt:lpwstr>
  </property>
</Properties>
</file>