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425"/>
  <workbookPr showInkAnnotation="0" hidePivotFieldList="1" autoCompressPictures="0"/>
  <mc:AlternateContent xmlns:mc="http://schemas.openxmlformats.org/markup-compatibility/2006">
    <mc:Choice Requires="x15">
      <x15ac:absPath xmlns:x15ac="http://schemas.microsoft.com/office/spreadsheetml/2010/11/ac" url="C:\Users\Lenovo\OneDrive\Desktop\"/>
    </mc:Choice>
  </mc:AlternateContent>
  <xr:revisionPtr revIDLastSave="0" documentId="8_{4C082F77-234F-48B1-A22E-791F0F4FD414}" xr6:coauthVersionLast="43" xr6:coauthVersionMax="43" xr10:uidLastSave="{00000000-0000-0000-0000-000000000000}"/>
  <bookViews>
    <workbookView xWindow="-120" yWindow="-120" windowWidth="20730" windowHeight="11310" tabRatio="500" xr2:uid="{00000000-000D-0000-FFFF-FFFF00000000}"/>
  </bookViews>
  <sheets>
    <sheet name="Sales Funnel" sheetId="1" r:id="rId1"/>
  </sheets>
  <definedNames>
    <definedName name="_xlnm._FilterDatabase" localSheetId="0" hidden="1">'Sales Funnel'!$A$3:$M$3</definedName>
    <definedName name="Closingpercentage">OFFSET(#REF!,0,0,74-COUNTIF(#REF!,""),1)</definedName>
    <definedName name="Expected">OFFSET(#REF!,0,0,73-COUNTIF(#REF!,""),1)</definedName>
    <definedName name="Stages">#REF!</definedName>
    <definedName name="Stages2">OFFSET(#REF!,0,0,COUNTA(#REF!),1)</definedName>
    <definedName name="Targets">OFFSET(#REF!,0,0,73-COUNTIF(#REF!,""),1)</definedName>
    <definedName name="Teammembers">OFFSET(#REF!,0,0,73-COUNTIF(#REF!,""),1)</definedName>
    <definedName name="Won">OFFSET(#REF!,0,0,73-COUNTIF(#REF!,""),1)</definedName>
  </definedNames>
  <calcPr calcId="181029" concurrentCalc="0"/>
  <extLst>
    <ext xmlns:mx="http://schemas.microsoft.com/office/mac/excel/2008/main" uri="{7523E5D3-25F3-A5E0-1632-64F254C22452}">
      <mx:ArchID Flags="2"/>
    </ext>
  </extLst>
</workbook>
</file>

<file path=xl/calcChain.xml><?xml version="1.0" encoding="utf-8"?>
<calcChain xmlns="http://schemas.openxmlformats.org/spreadsheetml/2006/main">
  <c r="F7" i="1" l="1"/>
  <c r="G7" i="1"/>
  <c r="F22" i="1"/>
  <c r="G22" i="1"/>
  <c r="F16" i="1"/>
  <c r="G16" i="1"/>
  <c r="F19" i="1"/>
  <c r="G19" i="1"/>
  <c r="F23" i="1"/>
  <c r="G23" i="1"/>
  <c r="F9" i="1"/>
  <c r="G9" i="1"/>
  <c r="F15" i="1"/>
  <c r="G15" i="1"/>
  <c r="F17" i="1"/>
  <c r="G17" i="1"/>
  <c r="F8" i="1"/>
  <c r="G8" i="1"/>
  <c r="F21" i="1"/>
  <c r="G21" i="1"/>
  <c r="F12" i="1"/>
  <c r="G12" i="1"/>
  <c r="F14" i="1"/>
  <c r="G14" i="1"/>
  <c r="F18" i="1"/>
  <c r="G18" i="1"/>
  <c r="F24" i="1"/>
  <c r="G24" i="1"/>
  <c r="F5" i="1"/>
  <c r="G5" i="1"/>
  <c r="F11" i="1"/>
  <c r="G11" i="1"/>
  <c r="F10" i="1"/>
  <c r="G10" i="1"/>
  <c r="F6" i="1"/>
  <c r="G6" i="1"/>
  <c r="F13" i="1"/>
  <c r="G13" i="1"/>
  <c r="F20" i="1"/>
  <c r="G20" i="1"/>
  <c r="F25" i="1"/>
  <c r="G25" i="1"/>
  <c r="F26" i="1"/>
  <c r="G26" i="1"/>
  <c r="F27" i="1"/>
  <c r="G27"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G4" i="1"/>
  <c r="F100" i="1"/>
  <c r="G100" i="1"/>
  <c r="F101" i="1"/>
  <c r="G101" i="1"/>
  <c r="F102" i="1"/>
  <c r="G102" i="1"/>
  <c r="F103" i="1"/>
  <c r="G103" i="1"/>
  <c r="F104" i="1"/>
  <c r="G104" i="1"/>
  <c r="F105" i="1"/>
  <c r="G105" i="1"/>
  <c r="F106" i="1"/>
  <c r="G106" i="1"/>
  <c r="F107" i="1"/>
  <c r="G107" i="1"/>
  <c r="F108" i="1"/>
  <c r="G108" i="1"/>
  <c r="F109" i="1"/>
  <c r="G109" i="1"/>
  <c r="F110" i="1"/>
  <c r="G110" i="1"/>
  <c r="F111" i="1"/>
  <c r="G111" i="1"/>
  <c r="F112" i="1"/>
  <c r="G112" i="1"/>
  <c r="F113" i="1"/>
  <c r="G113" i="1"/>
  <c r="F114" i="1"/>
  <c r="G114" i="1"/>
  <c r="F115" i="1"/>
  <c r="G115" i="1"/>
  <c r="F116" i="1"/>
  <c r="G116" i="1"/>
  <c r="F117" i="1"/>
  <c r="G117" i="1"/>
  <c r="F118" i="1"/>
  <c r="G118" i="1"/>
  <c r="F119" i="1"/>
  <c r="G119" i="1"/>
  <c r="F120" i="1"/>
  <c r="G120" i="1"/>
  <c r="F121" i="1"/>
  <c r="G121" i="1"/>
  <c r="F122" i="1"/>
  <c r="G122" i="1"/>
  <c r="F123" i="1"/>
  <c r="G123" i="1"/>
  <c r="F124" i="1"/>
  <c r="G124" i="1"/>
  <c r="F125" i="1"/>
  <c r="G125" i="1"/>
  <c r="F126" i="1"/>
  <c r="G126" i="1"/>
  <c r="F127" i="1"/>
  <c r="G127" i="1"/>
  <c r="F128" i="1"/>
  <c r="G128" i="1"/>
  <c r="F129" i="1"/>
  <c r="G129" i="1"/>
  <c r="F130" i="1"/>
  <c r="G130" i="1"/>
  <c r="F131" i="1"/>
  <c r="G131" i="1"/>
  <c r="F132" i="1"/>
  <c r="G132" i="1"/>
  <c r="F133" i="1"/>
  <c r="G133" i="1"/>
  <c r="F134" i="1"/>
  <c r="G134" i="1"/>
  <c r="F135" i="1"/>
  <c r="G135" i="1"/>
  <c r="F136" i="1"/>
  <c r="G136" i="1"/>
  <c r="F137" i="1"/>
  <c r="G137" i="1"/>
  <c r="F138" i="1"/>
  <c r="G138" i="1"/>
  <c r="F139" i="1"/>
  <c r="G139" i="1"/>
  <c r="F140" i="1"/>
  <c r="G140" i="1"/>
  <c r="F141" i="1"/>
  <c r="G141" i="1"/>
  <c r="F142" i="1"/>
  <c r="G142" i="1"/>
  <c r="F143" i="1"/>
  <c r="G143" i="1"/>
  <c r="F144" i="1"/>
  <c r="G144" i="1"/>
  <c r="F145" i="1"/>
  <c r="G145" i="1"/>
  <c r="F146" i="1"/>
  <c r="G146" i="1"/>
  <c r="F147" i="1"/>
  <c r="G147" i="1"/>
  <c r="F148" i="1"/>
  <c r="G148" i="1"/>
  <c r="F149" i="1"/>
  <c r="G149" i="1"/>
  <c r="F150" i="1"/>
  <c r="G150" i="1"/>
  <c r="F151" i="1"/>
  <c r="G151" i="1"/>
  <c r="F152" i="1"/>
  <c r="G152" i="1"/>
  <c r="F153" i="1"/>
  <c r="G153" i="1"/>
  <c r="F154" i="1"/>
  <c r="G154" i="1"/>
  <c r="F155" i="1"/>
  <c r="G155" i="1"/>
  <c r="F156" i="1"/>
  <c r="G156" i="1"/>
  <c r="F157" i="1"/>
  <c r="G157" i="1"/>
  <c r="F158" i="1"/>
  <c r="G158" i="1"/>
  <c r="F159" i="1"/>
  <c r="G159" i="1"/>
  <c r="F160" i="1"/>
  <c r="G160" i="1"/>
  <c r="F161" i="1"/>
  <c r="G161" i="1"/>
  <c r="F162" i="1"/>
  <c r="G162" i="1"/>
  <c r="F163" i="1"/>
  <c r="G163" i="1"/>
  <c r="F164" i="1"/>
  <c r="G164" i="1"/>
  <c r="F165" i="1"/>
  <c r="G165" i="1"/>
  <c r="F166" i="1"/>
  <c r="G166" i="1"/>
  <c r="F167" i="1"/>
  <c r="G167" i="1"/>
  <c r="F168" i="1"/>
  <c r="G168" i="1"/>
  <c r="F169" i="1"/>
  <c r="G169" i="1"/>
  <c r="F170" i="1"/>
  <c r="G170" i="1"/>
  <c r="F171" i="1"/>
  <c r="G171" i="1"/>
  <c r="F172" i="1"/>
  <c r="G172" i="1"/>
  <c r="F173" i="1"/>
  <c r="G173" i="1"/>
  <c r="F174" i="1"/>
  <c r="G174" i="1"/>
  <c r="F175" i="1"/>
  <c r="G175" i="1"/>
  <c r="F176" i="1"/>
  <c r="G176" i="1"/>
  <c r="F177" i="1"/>
  <c r="G177" i="1"/>
  <c r="F178" i="1"/>
  <c r="G178" i="1"/>
  <c r="F179" i="1"/>
  <c r="G179" i="1"/>
  <c r="F180" i="1"/>
  <c r="G180" i="1"/>
  <c r="F181" i="1"/>
  <c r="G181" i="1"/>
  <c r="F182" i="1"/>
  <c r="G182" i="1"/>
  <c r="F183" i="1"/>
  <c r="G183" i="1"/>
  <c r="F184" i="1"/>
  <c r="G184" i="1"/>
  <c r="F185" i="1"/>
  <c r="G185" i="1"/>
  <c r="F186" i="1"/>
  <c r="G186" i="1"/>
  <c r="F187" i="1"/>
  <c r="G187" i="1"/>
  <c r="F188" i="1"/>
  <c r="G188" i="1"/>
  <c r="F189" i="1"/>
  <c r="G189" i="1"/>
  <c r="F190" i="1"/>
  <c r="G190" i="1"/>
  <c r="F191" i="1"/>
  <c r="G191" i="1"/>
  <c r="F192" i="1"/>
  <c r="G192" i="1"/>
  <c r="F193" i="1"/>
  <c r="G193" i="1"/>
  <c r="F194" i="1"/>
  <c r="G194" i="1"/>
  <c r="F195" i="1"/>
  <c r="G195" i="1"/>
  <c r="F196" i="1"/>
  <c r="G196" i="1"/>
  <c r="F197" i="1"/>
  <c r="G197" i="1"/>
  <c r="F198" i="1"/>
  <c r="G198" i="1"/>
  <c r="F199" i="1"/>
  <c r="G199" i="1"/>
  <c r="F200" i="1"/>
  <c r="G200" i="1"/>
  <c r="F201" i="1"/>
  <c r="G201" i="1"/>
  <c r="F202" i="1"/>
  <c r="G202" i="1"/>
  <c r="F203" i="1"/>
  <c r="G203" i="1"/>
  <c r="F204" i="1"/>
  <c r="G204" i="1"/>
  <c r="F205" i="1"/>
  <c r="G205" i="1"/>
  <c r="F206" i="1"/>
  <c r="G206" i="1"/>
  <c r="F207" i="1"/>
  <c r="G207" i="1"/>
  <c r="F208" i="1"/>
  <c r="G208" i="1"/>
  <c r="F209" i="1"/>
  <c r="G209" i="1"/>
  <c r="F210" i="1"/>
  <c r="G210" i="1"/>
  <c r="F211" i="1"/>
  <c r="G211" i="1"/>
  <c r="F212" i="1"/>
  <c r="G212" i="1"/>
  <c r="F213" i="1"/>
  <c r="G213" i="1"/>
  <c r="F214" i="1"/>
  <c r="G214" i="1"/>
  <c r="F215" i="1"/>
  <c r="G215" i="1"/>
  <c r="F216" i="1"/>
  <c r="G216" i="1"/>
  <c r="F217" i="1"/>
  <c r="G217" i="1"/>
  <c r="F218" i="1"/>
  <c r="G218" i="1"/>
  <c r="F219" i="1"/>
  <c r="G219" i="1"/>
  <c r="F220" i="1"/>
  <c r="G220" i="1"/>
  <c r="F221" i="1"/>
  <c r="G221" i="1"/>
  <c r="F222" i="1"/>
  <c r="G222" i="1"/>
  <c r="F223" i="1"/>
  <c r="G223" i="1"/>
  <c r="F224" i="1"/>
  <c r="G224" i="1"/>
  <c r="F225" i="1"/>
  <c r="G225" i="1"/>
  <c r="F226" i="1"/>
  <c r="G226" i="1"/>
  <c r="F227" i="1"/>
  <c r="G227" i="1"/>
  <c r="F228" i="1"/>
  <c r="G228" i="1"/>
  <c r="F229" i="1"/>
  <c r="G229" i="1"/>
  <c r="F230" i="1"/>
  <c r="G230" i="1"/>
  <c r="F231" i="1"/>
  <c r="G231" i="1"/>
  <c r="F232" i="1"/>
  <c r="G232" i="1"/>
  <c r="F233" i="1"/>
  <c r="G233" i="1"/>
  <c r="F234" i="1"/>
  <c r="G234" i="1"/>
  <c r="F235" i="1"/>
  <c r="G235" i="1"/>
  <c r="F236" i="1"/>
  <c r="G236" i="1"/>
  <c r="F237" i="1"/>
  <c r="G237" i="1"/>
  <c r="F238" i="1"/>
  <c r="G238" i="1"/>
  <c r="F239" i="1"/>
  <c r="G239" i="1"/>
  <c r="F240" i="1"/>
  <c r="G240" i="1"/>
  <c r="F241" i="1"/>
  <c r="G241" i="1"/>
  <c r="F242" i="1"/>
  <c r="G242" i="1"/>
  <c r="F243" i="1"/>
  <c r="G243" i="1"/>
  <c r="F244" i="1"/>
  <c r="G244" i="1"/>
  <c r="F245" i="1"/>
  <c r="G245" i="1"/>
  <c r="F246" i="1"/>
  <c r="G246" i="1"/>
  <c r="F247" i="1"/>
  <c r="G247" i="1"/>
  <c r="F248" i="1"/>
  <c r="G248" i="1"/>
  <c r="F249" i="1"/>
  <c r="G249" i="1"/>
  <c r="F28" i="1"/>
  <c r="K28" i="1"/>
  <c r="K30" i="1"/>
  <c r="K26" i="1"/>
  <c r="K27" i="1"/>
  <c r="K29"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 i="1"/>
  <c r="E4" i="1"/>
  <c r="K22" i="1"/>
  <c r="K23" i="1"/>
  <c r="K24" i="1"/>
  <c r="K21" i="1"/>
  <c r="K6" i="1"/>
  <c r="K7" i="1"/>
  <c r="K8" i="1"/>
  <c r="K9" i="1"/>
  <c r="K10" i="1"/>
  <c r="K11" i="1"/>
  <c r="K12" i="1"/>
  <c r="K13" i="1"/>
  <c r="K14" i="1"/>
  <c r="K15" i="1"/>
  <c r="K16" i="1"/>
  <c r="K17" i="1"/>
  <c r="K18" i="1"/>
  <c r="K19" i="1"/>
  <c r="K20" i="1"/>
  <c r="K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Keri Byrne</author>
  </authors>
  <commentList>
    <comment ref="D3" authorId="0" shapeId="0" xr:uid="{00000000-0006-0000-0100-000001000000}">
      <text>
        <r>
          <rPr>
            <b/>
            <sz val="9"/>
            <color rgb="FF354157"/>
            <rFont val="Calibri"/>
          </rPr>
          <t xml:space="preserve">Click on the up &amp; down arrow icon to the right of the cell to select the stage you want to move the opportunity to.
Add/remove stages in the 'Settings &amp; Instructions' sheet.
</t>
        </r>
      </text>
    </comment>
    <comment ref="F3" authorId="0" shapeId="0" xr:uid="{00000000-0006-0000-0100-000002000000}">
      <text>
        <r>
          <rPr>
            <b/>
            <sz val="9"/>
            <color theme="7" tint="-0.249977111117893"/>
            <rFont val="Calibri"/>
          </rPr>
          <t>IMPORTANT: edit stage probability in the 'Settings &amp; Instruction' sheet. Editing it here will remove the complex formula that automatically updates expected revenue and insights.</t>
        </r>
        <r>
          <rPr>
            <b/>
            <sz val="9"/>
            <color rgb="FF354157"/>
            <rFont val="Calibri"/>
          </rPr>
          <t xml:space="preserve">
The probability is the likelihood that you will win a deal from this stage of your sales process.</t>
        </r>
      </text>
    </comment>
    <comment ref="G3" authorId="0" shapeId="0" xr:uid="{00000000-0006-0000-0100-000003000000}">
      <text>
        <r>
          <rPr>
            <b/>
            <sz val="9"/>
            <color theme="7" tint="-0.249977111117893"/>
            <rFont val="Calibri"/>
          </rPr>
          <t>IMPORTANT: This is calculated automatically. Editing it here will remove the complex formula that automatically updates the insights.</t>
        </r>
        <r>
          <rPr>
            <b/>
            <sz val="9"/>
            <color rgb="FF354157"/>
            <rFont val="Calibri"/>
          </rPr>
          <t xml:space="preserve">
Expected revenue takes the value of the opportunity and multiplies it by the % probability of the stage it's in.</t>
        </r>
      </text>
    </comment>
    <comment ref="H3" authorId="0" shapeId="0" xr:uid="{00000000-0006-0000-0100-000004000000}">
      <text>
        <r>
          <rPr>
            <b/>
            <sz val="9"/>
            <color theme="3"/>
            <rFont val="Calibri"/>
          </rPr>
          <t>This is used to calculate your average sales cycle ('Insights' sheet) and the automatic follow up reminder (highlighted red cells in the 'Last interacted on' column to the right).
More info on this in the 'Insights' and 'Settings &amp; Instructions' sheets.</t>
        </r>
        <r>
          <rPr>
            <sz val="9"/>
            <color theme="3"/>
            <rFont val="Calibri"/>
          </rPr>
          <t xml:space="preserve">
</t>
        </r>
      </text>
    </comment>
    <comment ref="I3" authorId="0" shapeId="0" xr:uid="{00000000-0006-0000-0100-000005000000}">
      <text>
        <r>
          <rPr>
            <b/>
            <sz val="9"/>
            <color theme="3"/>
            <rFont val="Calibri"/>
          </rPr>
          <t>If cells are highlighted in red, this means the date you expected to close these deal by has passed.</t>
        </r>
        <r>
          <rPr>
            <sz val="9"/>
            <color indexed="81"/>
            <rFont val="Calibri"/>
            <family val="2"/>
          </rPr>
          <t xml:space="preserve">
</t>
        </r>
      </text>
    </comment>
    <comment ref="J3" authorId="0" shapeId="0" xr:uid="{00000000-0006-0000-0100-000006000000}">
      <text>
        <r>
          <rPr>
            <b/>
            <sz val="9"/>
            <color rgb="FF354157"/>
            <rFont val="Calibri"/>
          </rPr>
          <t>Click the up &amp; down arrow to the right of the cell to assign a team member to the opportunity. 
Add/remove team members in the 'Settings &amp; Instructions' sheet.</t>
        </r>
      </text>
    </comment>
    <comment ref="K3" authorId="0" shapeId="0" xr:uid="{00000000-0006-0000-0100-000007000000}">
      <text>
        <r>
          <rPr>
            <b/>
            <sz val="9"/>
            <color rgb="FF354157"/>
            <rFont val="Calibri"/>
          </rPr>
          <t>The progress bar grows as an opportunity moves to stages with higher probabilty % (likelihood of winning).</t>
        </r>
      </text>
    </comment>
    <comment ref="L3" authorId="0" shapeId="0" xr:uid="{00000000-0006-0000-0100-000008000000}">
      <text>
        <r>
          <rPr>
            <b/>
            <sz val="9"/>
            <color theme="3"/>
            <rFont val="Calibri"/>
          </rPr>
          <t>Cells highlighted in red mean you haven't been in contact with this lead for 7 days (by default).
You can change the number of days after which you're reminded to follow up in the 'Settings &amp; Instructions' sheet.</t>
        </r>
        <r>
          <rPr>
            <sz val="9"/>
            <color indexed="81"/>
            <rFont val="Calibri"/>
            <family val="2"/>
          </rPr>
          <t xml:space="preserve">
</t>
        </r>
      </text>
    </comment>
  </commentList>
</comments>
</file>

<file path=xl/sharedStrings.xml><?xml version="1.0" encoding="utf-8"?>
<sst xmlns="http://schemas.openxmlformats.org/spreadsheetml/2006/main" count="146" uniqueCount="63">
  <si>
    <t>Contact Name</t>
  </si>
  <si>
    <t>Probability</t>
  </si>
  <si>
    <t>Company A</t>
  </si>
  <si>
    <t>Get in touch</t>
  </si>
  <si>
    <t>Company B</t>
  </si>
  <si>
    <t>Contacted</t>
  </si>
  <si>
    <t>Follow-up</t>
  </si>
  <si>
    <t>Company C</t>
  </si>
  <si>
    <t>Discuss proposal</t>
  </si>
  <si>
    <t>Company D</t>
  </si>
  <si>
    <t>Send contract for signing</t>
  </si>
  <si>
    <t>Expected 
Close Date</t>
  </si>
  <si>
    <t>GRAND TOTAL</t>
  </si>
  <si>
    <t>Thomas</t>
  </si>
  <si>
    <t>Laura</t>
  </si>
  <si>
    <t>Michael</t>
  </si>
  <si>
    <t>Donna</t>
  </si>
  <si>
    <t>Team member</t>
  </si>
  <si>
    <t>Lead</t>
  </si>
  <si>
    <t>Won</t>
  </si>
  <si>
    <t>Company F</t>
  </si>
  <si>
    <t>Company G</t>
  </si>
  <si>
    <t>Company H</t>
  </si>
  <si>
    <t>Company I</t>
  </si>
  <si>
    <t>Company J</t>
  </si>
  <si>
    <t>Company K</t>
  </si>
  <si>
    <t>Company L</t>
  </si>
  <si>
    <t>Company M</t>
  </si>
  <si>
    <t>Company N</t>
  </si>
  <si>
    <t>Company O</t>
  </si>
  <si>
    <t>Company P</t>
  </si>
  <si>
    <t>Company Q</t>
  </si>
  <si>
    <t>Qualified</t>
  </si>
  <si>
    <t>Proposal made</t>
  </si>
  <si>
    <t>Lost</t>
  </si>
  <si>
    <t>Company Name</t>
  </si>
  <si>
    <t>Expected Revenue</t>
  </si>
  <si>
    <t>Value</t>
  </si>
  <si>
    <t>Stage</t>
  </si>
  <si>
    <t>Next Step</t>
  </si>
  <si>
    <t>Contact Email</t>
  </si>
  <si>
    <t>Company R</t>
  </si>
  <si>
    <t>Retarget later</t>
  </si>
  <si>
    <t>Progress to Won</t>
  </si>
  <si>
    <t>Send onboarding material</t>
  </si>
  <si>
    <t>Company S</t>
  </si>
  <si>
    <t>Company T</t>
  </si>
  <si>
    <t>Company U</t>
  </si>
  <si>
    <t>Last interacted on</t>
  </si>
  <si>
    <t>Creation date</t>
  </si>
  <si>
    <t>-</t>
  </si>
  <si>
    <t>Susan</t>
  </si>
  <si>
    <t>Samantha</t>
  </si>
  <si>
    <t>7/17/2025</t>
  </si>
  <si>
    <t>6/13/2025</t>
  </si>
  <si>
    <t>2/22/2025</t>
  </si>
  <si>
    <t>6/23/2025</t>
  </si>
  <si>
    <t xml:space="preserve">Arun Kumar </t>
  </si>
  <si>
    <t>Arun Prasad</t>
  </si>
  <si>
    <t xml:space="preserve">Arun Prasad </t>
  </si>
  <si>
    <t>ak@jugl.com</t>
  </si>
  <si>
    <t xml:space="preserve">info@jugl.com </t>
  </si>
  <si>
    <t>JUGL 2025 - CRM TEMPLATE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</si>
</sst>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5" formatCode="_(&quot;€&quot;* #,##0.00_);_(&quot;€&quot;* \(#,##0.00\);_(&quot;€&quot;* &quot;-&quot;??_);_(@_)"/>
    <numFmt numFmtId="166" formatCode="m/d/yyyy;@"/>
    <numFmt numFmtId="167" formatCode="_-&quot;$&quot;* #,##0_-;\-&quot;$&quot;* #,##0_-;_-&quot;$&quot;* &quot;-&quot;??_-;_-@_-"/>
    <numFmt numFmtId="168" formatCode="[$-409]d\-mmm\-yyyy;@"/>
  </numFmts>
  <fonts count="21">
    <font>
      <sz val="12"/>
      <color theme="1"/>
      <name val="Calibri"/>
      <family val="2"/>
      <scheme val="minor"/>
    </font>
    <font>
      <sz val="12"/>
      <color theme="1"/>
      <name val="Calibri"/>
      <family val="2"/>
      <scheme val="minor"/>
    </font>
    <font>
      <sz val="12"/>
      <color theme="1"/>
      <name val="Calibri"/>
      <family val="2"/>
      <scheme val="minor"/>
    </font>
    <font>
      <sz val="12"/>
      <color theme="1"/>
      <name val="Helvetica Neue"/>
    </font>
    <font>
      <b/>
      <sz val="12"/>
      <color theme="1"/>
      <name val="Helvetica Neue"/>
    </font>
    <font>
      <sz val="14"/>
      <color theme="1"/>
      <name val="Helvetica Neue"/>
    </font>
    <font>
      <sz val="12"/>
      <color theme="1" tint="0.14999847407452621"/>
      <name val="Helvetica Neue"/>
    </font>
    <font>
      <u/>
      <sz val="11"/>
      <color theme="10"/>
      <name val="Helvetica Neue"/>
    </font>
    <font>
      <u/>
      <sz val="12"/>
      <color theme="11"/>
      <name val="Calibri"/>
      <family val="2"/>
      <scheme val="minor"/>
    </font>
    <font>
      <b/>
      <sz val="12"/>
      <color theme="1" tint="0.14999847407452621"/>
      <name val="Helvetica Neue"/>
    </font>
    <font>
      <b/>
      <sz val="14"/>
      <color theme="1" tint="0.14999847407452621"/>
      <name val="Helvetica Neue"/>
    </font>
    <font>
      <sz val="12"/>
      <color theme="0"/>
      <name val="Helvetica Neue Medium"/>
    </font>
    <font>
      <sz val="12"/>
      <color rgb="FF000000"/>
      <name val="Helvetica Neue"/>
    </font>
    <font>
      <b/>
      <sz val="12"/>
      <color theme="0"/>
      <name val="Helvetica Neue"/>
    </font>
    <font>
      <b/>
      <sz val="12"/>
      <color theme="1" tint="0.14999847407452621"/>
      <name val="Helvetica Neue Medium"/>
    </font>
    <font>
      <sz val="9"/>
      <color indexed="81"/>
      <name val="Calibri"/>
      <family val="2"/>
    </font>
    <font>
      <b/>
      <sz val="9"/>
      <color theme="3"/>
      <name val="Calibri"/>
    </font>
    <font>
      <sz val="9"/>
      <color theme="3"/>
      <name val="Calibri"/>
    </font>
    <font>
      <b/>
      <sz val="9"/>
      <color rgb="FF354157"/>
      <name val="Calibri"/>
    </font>
    <font>
      <b/>
      <sz val="9"/>
      <color theme="7" tint="-0.249977111117893"/>
      <name val="Calibri"/>
    </font>
    <font>
      <b/>
      <sz val="28"/>
      <color theme="0"/>
      <name val="Arial"/>
      <family val="2"/>
    </font>
  </fonts>
  <fills count="8">
    <fill>
      <patternFill patternType="none"/>
    </fill>
    <fill>
      <patternFill patternType="gray125"/>
    </fill>
    <fill>
      <patternFill patternType="solid">
        <fgColor rgb="FF3E4D66"/>
        <bgColor indexed="64"/>
      </patternFill>
    </fill>
    <fill>
      <patternFill patternType="solid">
        <fgColor theme="0"/>
        <bgColor indexed="64"/>
      </patternFill>
    </fill>
    <fill>
      <patternFill patternType="solid">
        <fgColor rgb="FFF6F6F9"/>
        <bgColor indexed="64"/>
      </patternFill>
    </fill>
    <fill>
      <patternFill patternType="solid">
        <fgColor rgb="FFF4F4F8"/>
        <bgColor indexed="64"/>
      </patternFill>
    </fill>
    <fill>
      <patternFill patternType="solid">
        <fgColor rgb="FFF2F1F7"/>
        <bgColor indexed="64"/>
      </patternFill>
    </fill>
    <fill>
      <patternFill patternType="solid">
        <fgColor rgb="FF0070C0"/>
        <bgColor indexed="64"/>
      </patternFill>
    </fill>
  </fills>
  <borders count="12">
    <border>
      <left/>
      <right/>
      <top/>
      <bottom/>
      <diagonal/>
    </border>
    <border>
      <left/>
      <right/>
      <top style="thin">
        <color rgb="FFEC595A"/>
      </top>
      <bottom style="thin">
        <color rgb="FFEC595A"/>
      </bottom>
      <diagonal/>
    </border>
    <border>
      <left/>
      <right style="thin">
        <color rgb="FFE1E4E7"/>
      </right>
      <top style="thin">
        <color rgb="FFEC595A"/>
      </top>
      <bottom style="thin">
        <color rgb="FFEC595A"/>
      </bottom>
      <diagonal/>
    </border>
    <border>
      <left style="thin">
        <color rgb="FFE1E4E7"/>
      </left>
      <right style="thin">
        <color rgb="FFE1E4E7"/>
      </right>
      <top style="thin">
        <color rgb="FFEC595A"/>
      </top>
      <bottom style="thin">
        <color rgb="FFEC595A"/>
      </bottom>
      <diagonal/>
    </border>
    <border>
      <left style="thin">
        <color auto="1"/>
      </left>
      <right style="thin">
        <color rgb="FFE1E4E7"/>
      </right>
      <top style="thin">
        <color auto="1"/>
      </top>
      <bottom style="thin">
        <color auto="1"/>
      </bottom>
      <diagonal/>
    </border>
    <border>
      <left style="thin">
        <color rgb="FFE1E4E7"/>
      </left>
      <right style="thin">
        <color rgb="FFE1E4E7"/>
      </right>
      <top style="thin">
        <color auto="1"/>
      </top>
      <bottom style="thin">
        <color auto="1"/>
      </bottom>
      <diagonal/>
    </border>
    <border>
      <left/>
      <right/>
      <top style="thin">
        <color auto="1"/>
      </top>
      <bottom style="thin">
        <color auto="1"/>
      </bottom>
      <diagonal/>
    </border>
    <border>
      <left style="thin">
        <color theme="2"/>
      </left>
      <right style="thin">
        <color theme="2"/>
      </right>
      <top/>
      <bottom/>
      <diagonal/>
    </border>
    <border>
      <left/>
      <right style="thin">
        <color auto="1"/>
      </right>
      <top style="thin">
        <color auto="1"/>
      </top>
      <bottom style="thin">
        <color auto="1"/>
      </bottom>
      <diagonal/>
    </border>
    <border>
      <left/>
      <right style="thin">
        <color theme="2"/>
      </right>
      <top style="thin">
        <color rgb="FFEC595A"/>
      </top>
      <bottom style="thin">
        <color rgb="FFEC595A"/>
      </bottom>
      <diagonal/>
    </border>
    <border>
      <left/>
      <right style="thin">
        <color theme="2"/>
      </right>
      <top/>
      <bottom/>
      <diagonal/>
    </border>
    <border>
      <left/>
      <right/>
      <top/>
      <bottom style="thin">
        <color auto="1"/>
      </bottom>
      <diagonal/>
    </border>
  </borders>
  <cellStyleXfs count="50">
    <xf numFmtId="0" fontId="0" fillId="0" borderId="0"/>
    <xf numFmtId="165" fontId="2" fillId="0" borderId="0" applyFont="0" applyFill="0" applyBorder="0" applyAlignment="0" applyProtection="0"/>
    <xf numFmtId="9" fontId="1" fillId="0" borderId="0" applyFont="0" applyFill="0" applyBorder="0" applyAlignment="0" applyProtection="0"/>
    <xf numFmtId="0" fontId="7"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75">
    <xf numFmtId="0" fontId="0" fillId="0" borderId="0" xfId="0"/>
    <xf numFmtId="0" fontId="3" fillId="0" borderId="0" xfId="0" applyFont="1"/>
    <xf numFmtId="0" fontId="4" fillId="0" borderId="0" xfId="0" applyFont="1"/>
    <xf numFmtId="0" fontId="5" fillId="0" borderId="0" xfId="0" applyFont="1"/>
    <xf numFmtId="0" fontId="3" fillId="0" borderId="0" xfId="0" applyFont="1" applyAlignment="1">
      <alignment horizontal="left" vertical="center" indent="1"/>
    </xf>
    <xf numFmtId="0" fontId="3" fillId="0" borderId="0" xfId="0" applyFont="1" applyAlignment="1">
      <alignment horizontal="left" indent="1"/>
    </xf>
    <xf numFmtId="9" fontId="3" fillId="0" borderId="0" xfId="2" applyFont="1" applyAlignment="1">
      <alignment horizontal="left" indent="1"/>
    </xf>
    <xf numFmtId="0" fontId="14" fillId="0" borderId="4" xfId="0" applyFont="1" applyBorder="1" applyAlignment="1">
      <alignment horizontal="left" vertical="center" indent="1"/>
    </xf>
    <xf numFmtId="0" fontId="14" fillId="0" borderId="5" xfId="0" applyFont="1" applyBorder="1" applyAlignment="1">
      <alignment horizontal="left" vertical="center" indent="1"/>
    </xf>
    <xf numFmtId="0" fontId="14" fillId="0" borderId="5" xfId="0" applyFont="1" applyBorder="1" applyAlignment="1">
      <alignment horizontal="left" vertical="center" wrapText="1" indent="1"/>
    </xf>
    <xf numFmtId="0" fontId="10" fillId="0" borderId="6" xfId="0" applyFont="1" applyBorder="1"/>
    <xf numFmtId="0" fontId="3" fillId="3" borderId="7" xfId="0" applyFont="1" applyFill="1" applyBorder="1" applyAlignment="1">
      <alignment horizontal="left" vertical="center" indent="1"/>
    </xf>
    <xf numFmtId="9" fontId="3" fillId="3" borderId="7" xfId="2" applyFont="1" applyFill="1" applyBorder="1" applyAlignment="1">
      <alignment horizontal="right" vertical="center" indent="1"/>
    </xf>
    <xf numFmtId="166" fontId="3" fillId="3" borderId="7" xfId="0" applyNumberFormat="1" applyFont="1" applyFill="1" applyBorder="1" applyAlignment="1">
      <alignment horizontal="left" vertical="center" indent="1"/>
    </xf>
    <xf numFmtId="9" fontId="3" fillId="3" borderId="7" xfId="2" applyFont="1" applyFill="1" applyBorder="1" applyAlignment="1">
      <alignment horizontal="left" vertical="center" indent="1"/>
    </xf>
    <xf numFmtId="0" fontId="3" fillId="3" borderId="7" xfId="0" applyFont="1" applyFill="1" applyBorder="1"/>
    <xf numFmtId="0" fontId="3" fillId="4" borderId="7" xfId="0" applyFont="1" applyFill="1" applyBorder="1" applyAlignment="1">
      <alignment horizontal="left" vertical="center" indent="1"/>
    </xf>
    <xf numFmtId="9" fontId="3" fillId="4" borderId="7" xfId="2" applyFont="1" applyFill="1" applyBorder="1" applyAlignment="1">
      <alignment horizontal="right" vertical="center" indent="1"/>
    </xf>
    <xf numFmtId="9" fontId="3" fillId="5" borderId="7" xfId="2" applyFont="1" applyFill="1" applyBorder="1" applyAlignment="1">
      <alignment horizontal="left" vertical="center" indent="1"/>
    </xf>
    <xf numFmtId="0" fontId="3" fillId="4" borderId="7" xfId="0" applyFont="1" applyFill="1" applyBorder="1"/>
    <xf numFmtId="0" fontId="12" fillId="3" borderId="7" xfId="0" applyFont="1" applyFill="1" applyBorder="1" applyAlignment="1">
      <alignment horizontal="left" vertical="center" indent="1"/>
    </xf>
    <xf numFmtId="0" fontId="12" fillId="4" borderId="7" xfId="0" applyFont="1" applyFill="1" applyBorder="1" applyAlignment="1">
      <alignment horizontal="left" vertical="center" indent="1"/>
    </xf>
    <xf numFmtId="0" fontId="3" fillId="5" borderId="7" xfId="0" applyFont="1" applyFill="1" applyBorder="1" applyAlignment="1">
      <alignment horizontal="left" vertical="center" indent="1"/>
    </xf>
    <xf numFmtId="0" fontId="12" fillId="5" borderId="7" xfId="0" applyFont="1" applyFill="1" applyBorder="1" applyAlignment="1">
      <alignment horizontal="left" vertical="center" indent="1"/>
    </xf>
    <xf numFmtId="0" fontId="3" fillId="5" borderId="7" xfId="0" applyFont="1" applyFill="1" applyBorder="1"/>
    <xf numFmtId="167" fontId="3" fillId="4" borderId="7" xfId="1" applyNumberFormat="1" applyFont="1" applyFill="1" applyBorder="1" applyAlignment="1">
      <alignment horizontal="left" vertical="center" indent="1"/>
    </xf>
    <xf numFmtId="167" fontId="3" fillId="3" borderId="7" xfId="1" applyNumberFormat="1" applyFont="1" applyFill="1" applyBorder="1" applyAlignment="1">
      <alignment horizontal="left" vertical="center" indent="1"/>
    </xf>
    <xf numFmtId="167" fontId="3" fillId="5" borderId="7" xfId="1" applyNumberFormat="1" applyFont="1" applyFill="1" applyBorder="1" applyAlignment="1">
      <alignment horizontal="left" vertical="center" indent="1"/>
    </xf>
    <xf numFmtId="167" fontId="3" fillId="3" borderId="7" xfId="0" applyNumberFormat="1" applyFont="1" applyFill="1" applyBorder="1" applyAlignment="1">
      <alignment horizontal="left" vertical="center" indent="1"/>
    </xf>
    <xf numFmtId="167" fontId="3" fillId="4" borderId="7" xfId="0" applyNumberFormat="1" applyFont="1" applyFill="1" applyBorder="1" applyAlignment="1">
      <alignment horizontal="left" vertical="center" indent="1"/>
    </xf>
    <xf numFmtId="167" fontId="3" fillId="5" borderId="7" xfId="0" applyNumberFormat="1" applyFont="1" applyFill="1" applyBorder="1" applyAlignment="1">
      <alignment horizontal="left" vertical="center" indent="1"/>
    </xf>
    <xf numFmtId="9" fontId="3" fillId="6" borderId="7" xfId="2" applyFont="1" applyFill="1" applyBorder="1" applyAlignment="1">
      <alignment horizontal="left" vertical="center" indent="1"/>
    </xf>
    <xf numFmtId="9" fontId="14" fillId="0" borderId="5" xfId="2" applyFont="1" applyFill="1" applyBorder="1" applyAlignment="1">
      <alignment horizontal="center" vertical="center"/>
    </xf>
    <xf numFmtId="166" fontId="3" fillId="0" borderId="0" xfId="0" applyNumberFormat="1" applyFont="1" applyAlignment="1">
      <alignment horizontal="left" vertical="center" indent="1"/>
    </xf>
    <xf numFmtId="166" fontId="3" fillId="0" borderId="0" xfId="0" applyNumberFormat="1" applyFont="1" applyAlignment="1">
      <alignment horizontal="left" indent="1"/>
    </xf>
    <xf numFmtId="166" fontId="3" fillId="0" borderId="0" xfId="0" applyNumberFormat="1" applyFont="1"/>
    <xf numFmtId="166" fontId="4" fillId="0" borderId="0" xfId="0" applyNumberFormat="1" applyFont="1"/>
    <xf numFmtId="0" fontId="14" fillId="0" borderId="8" xfId="0" applyFont="1" applyBorder="1" applyAlignment="1">
      <alignment horizontal="left" vertical="center" indent="1"/>
    </xf>
    <xf numFmtId="166" fontId="14" fillId="0" borderId="6" xfId="0" applyNumberFormat="1" applyFont="1" applyBorder="1" applyAlignment="1">
      <alignment horizontal="center" vertical="center" wrapText="1"/>
    </xf>
    <xf numFmtId="166" fontId="3" fillId="5" borderId="7" xfId="2" applyNumberFormat="1" applyFont="1" applyFill="1" applyBorder="1" applyAlignment="1">
      <alignment horizontal="left" vertical="center" indent="1"/>
    </xf>
    <xf numFmtId="166" fontId="3" fillId="3" borderId="7" xfId="2" applyNumberFormat="1" applyFont="1" applyFill="1" applyBorder="1" applyAlignment="1">
      <alignment horizontal="left" vertical="center" indent="1"/>
    </xf>
    <xf numFmtId="166" fontId="3" fillId="6" borderId="7" xfId="2" applyNumberFormat="1" applyFont="1" applyFill="1" applyBorder="1" applyAlignment="1">
      <alignment horizontal="left" vertical="center" indent="1"/>
    </xf>
    <xf numFmtId="9" fontId="3" fillId="4" borderId="7" xfId="0" applyNumberFormat="1" applyFont="1" applyFill="1" applyBorder="1" applyAlignment="1">
      <alignment horizontal="right" vertical="center" indent="1"/>
    </xf>
    <xf numFmtId="9" fontId="3" fillId="3" borderId="0" xfId="2" applyFont="1" applyFill="1" applyBorder="1" applyAlignment="1">
      <alignment horizontal="right" vertical="center" indent="1"/>
    </xf>
    <xf numFmtId="0" fontId="4" fillId="0" borderId="0" xfId="0" applyFont="1" applyAlignment="1">
      <alignment horizontal="left" indent="1"/>
    </xf>
    <xf numFmtId="0" fontId="3" fillId="3" borderId="10" xfId="0" applyFont="1" applyFill="1" applyBorder="1"/>
    <xf numFmtId="9" fontId="3" fillId="0" borderId="0" xfId="0" applyNumberFormat="1" applyFont="1" applyAlignment="1">
      <alignment horizontal="left" vertical="center" indent="1"/>
    </xf>
    <xf numFmtId="167" fontId="3" fillId="3" borderId="0" xfId="0" applyNumberFormat="1" applyFont="1" applyFill="1" applyAlignment="1">
      <alignment horizontal="left" vertical="center" indent="1"/>
    </xf>
    <xf numFmtId="167" fontId="3" fillId="0" borderId="0" xfId="0" applyNumberFormat="1" applyFont="1" applyAlignment="1">
      <alignment horizontal="left" vertical="center" indent="1"/>
    </xf>
    <xf numFmtId="167" fontId="14" fillId="0" borderId="5" xfId="0" applyNumberFormat="1" applyFont="1" applyBorder="1" applyAlignment="1">
      <alignment horizontal="left" vertical="center" indent="1"/>
    </xf>
    <xf numFmtId="167" fontId="14" fillId="0" borderId="5" xfId="0" applyNumberFormat="1" applyFont="1" applyBorder="1" applyAlignment="1">
      <alignment horizontal="left" vertical="center" wrapText="1" indent="1"/>
    </xf>
    <xf numFmtId="0" fontId="4" fillId="0" borderId="0" xfId="0" applyFont="1" applyAlignment="1">
      <alignment horizontal="left" vertical="center" indent="1"/>
    </xf>
    <xf numFmtId="167" fontId="4" fillId="0" borderId="0" xfId="0" applyNumberFormat="1" applyFont="1" applyAlignment="1">
      <alignment horizontal="left" vertical="center" indent="1"/>
    </xf>
    <xf numFmtId="168" fontId="3" fillId="0" borderId="0" xfId="0" applyNumberFormat="1" applyFont="1" applyAlignment="1">
      <alignment horizontal="left" vertical="center" indent="1"/>
    </xf>
    <xf numFmtId="168" fontId="14" fillId="0" borderId="5" xfId="0" applyNumberFormat="1" applyFont="1" applyBorder="1" applyAlignment="1">
      <alignment horizontal="left" vertical="center" wrapText="1" indent="1"/>
    </xf>
    <xf numFmtId="168" fontId="3" fillId="3" borderId="7" xfId="0" applyNumberFormat="1" applyFont="1" applyFill="1" applyBorder="1" applyAlignment="1">
      <alignment horizontal="left" vertical="center" indent="1"/>
    </xf>
    <xf numFmtId="168" fontId="3" fillId="4" borderId="7" xfId="0" applyNumberFormat="1" applyFont="1" applyFill="1" applyBorder="1" applyAlignment="1">
      <alignment horizontal="left" vertical="center" indent="1"/>
    </xf>
    <xf numFmtId="168" fontId="3" fillId="5" borderId="7" xfId="0" applyNumberFormat="1" applyFont="1" applyFill="1" applyBorder="1" applyAlignment="1">
      <alignment horizontal="left" vertical="center" indent="1"/>
    </xf>
    <xf numFmtId="168" fontId="4" fillId="0" borderId="0" xfId="0" applyNumberFormat="1" applyFont="1" applyAlignment="1">
      <alignment horizontal="left" vertical="center" indent="1"/>
    </xf>
    <xf numFmtId="0" fontId="7" fillId="3" borderId="7" xfId="3" applyFill="1" applyBorder="1" applyAlignment="1" applyProtection="1">
      <alignment horizontal="center" vertical="center"/>
    </xf>
    <xf numFmtId="0" fontId="7" fillId="4" borderId="7" xfId="3" applyFill="1" applyBorder="1" applyAlignment="1" applyProtection="1">
      <alignment horizontal="left" vertical="center" indent="1"/>
    </xf>
    <xf numFmtId="0" fontId="7" fillId="3" borderId="7" xfId="3" applyFill="1" applyBorder="1" applyAlignment="1" applyProtection="1">
      <alignment horizontal="left" vertical="center" indent="1"/>
    </xf>
    <xf numFmtId="0" fontId="13" fillId="7" borderId="2" xfId="0" applyFont="1" applyFill="1" applyBorder="1" applyAlignment="1">
      <alignment horizontal="left" vertical="center" indent="1"/>
    </xf>
    <xf numFmtId="0" fontId="6" fillId="7" borderId="3" xfId="0" applyFont="1" applyFill="1" applyBorder="1" applyAlignment="1">
      <alignment horizontal="center" vertical="center"/>
    </xf>
    <xf numFmtId="0" fontId="9" fillId="7" borderId="3" xfId="0" applyFont="1" applyFill="1" applyBorder="1" applyAlignment="1">
      <alignment horizontal="left" vertical="center" indent="1"/>
    </xf>
    <xf numFmtId="167" fontId="9" fillId="7" borderId="3" xfId="0" applyNumberFormat="1" applyFont="1" applyFill="1" applyBorder="1" applyAlignment="1">
      <alignment horizontal="left" vertical="center" indent="1"/>
    </xf>
    <xf numFmtId="9" fontId="6" fillId="7" borderId="3" xfId="2" applyFont="1" applyFill="1" applyBorder="1" applyAlignment="1">
      <alignment horizontal="center" vertical="center"/>
    </xf>
    <xf numFmtId="168" fontId="9" fillId="7" borderId="3" xfId="0" applyNumberFormat="1" applyFont="1" applyFill="1" applyBorder="1" applyAlignment="1">
      <alignment horizontal="center" vertical="center"/>
    </xf>
    <xf numFmtId="168" fontId="6" fillId="7" borderId="3" xfId="0" applyNumberFormat="1" applyFont="1" applyFill="1" applyBorder="1" applyAlignment="1">
      <alignment horizontal="center" vertical="center"/>
    </xf>
    <xf numFmtId="166" fontId="6" fillId="7" borderId="1" xfId="0" applyNumberFormat="1" applyFont="1" applyFill="1" applyBorder="1" applyAlignment="1">
      <alignment horizontal="center" vertical="center"/>
    </xf>
    <xf numFmtId="0" fontId="6" fillId="7" borderId="9" xfId="0" applyFont="1" applyFill="1" applyBorder="1" applyAlignment="1">
      <alignment horizontal="center" vertical="center"/>
    </xf>
    <xf numFmtId="0" fontId="3" fillId="7" borderId="7" xfId="0" applyFont="1" applyFill="1" applyBorder="1"/>
    <xf numFmtId="0" fontId="6" fillId="7" borderId="1" xfId="0" applyFont="1" applyFill="1" applyBorder="1"/>
    <xf numFmtId="0" fontId="11" fillId="2" borderId="11" xfId="0" applyFont="1" applyFill="1" applyBorder="1" applyAlignment="1">
      <alignment horizontal="center" vertical="center"/>
    </xf>
    <xf numFmtId="0" fontId="20" fillId="2" borderId="11" xfId="0" applyFont="1" applyFill="1" applyBorder="1" applyAlignment="1">
      <alignment horizontal="center" vertical="center"/>
    </xf>
  </cellXfs>
  <cellStyles count="50">
    <cellStyle name="Currency" xfId="1" builtinId="4"/>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Hyperlink" xfId="3" builtinId="8"/>
    <cellStyle name="Normal" xfId="0" builtinId="0"/>
    <cellStyle name="Percent" xfId="2" builtinId="5"/>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Medium7"/>
  <colors>
    <mruColors>
      <color rgb="FF303B53"/>
      <color rgb="FF242D3E"/>
      <color rgb="FF7D8AA0"/>
      <color rgb="FF9C9C9C"/>
      <color rgb="FF566D93"/>
      <color rgb="FF5DC55F"/>
      <color rgb="FF39B7E6"/>
      <color rgb="FF3E4D66"/>
      <color rgb="FFEC595A"/>
      <color rgb="FFFBC44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ak@jugl.com" TargetMode="External"/><Relationship Id="rId13" Type="http://schemas.openxmlformats.org/officeDocument/2006/relationships/hyperlink" Target="mailto:ak@jugl.com" TargetMode="External"/><Relationship Id="rId18" Type="http://schemas.openxmlformats.org/officeDocument/2006/relationships/hyperlink" Target="mailto:info@jugl.com" TargetMode="External"/><Relationship Id="rId3" Type="http://schemas.openxmlformats.org/officeDocument/2006/relationships/hyperlink" Target="mailto:info@jugl.com" TargetMode="External"/><Relationship Id="rId21" Type="http://schemas.openxmlformats.org/officeDocument/2006/relationships/printerSettings" Target="../printerSettings/printerSettings1.bin"/><Relationship Id="rId7" Type="http://schemas.openxmlformats.org/officeDocument/2006/relationships/hyperlink" Target="mailto:ak@jugl.com" TargetMode="External"/><Relationship Id="rId12" Type="http://schemas.openxmlformats.org/officeDocument/2006/relationships/hyperlink" Target="mailto:ak@jugl.com" TargetMode="External"/><Relationship Id="rId17" Type="http://schemas.openxmlformats.org/officeDocument/2006/relationships/hyperlink" Target="mailto:info@jugl.com" TargetMode="External"/><Relationship Id="rId2" Type="http://schemas.openxmlformats.org/officeDocument/2006/relationships/hyperlink" Target="mailto:ak@jugl.com" TargetMode="External"/><Relationship Id="rId16" Type="http://schemas.openxmlformats.org/officeDocument/2006/relationships/hyperlink" Target="mailto:info@jugl.com" TargetMode="External"/><Relationship Id="rId20" Type="http://schemas.openxmlformats.org/officeDocument/2006/relationships/hyperlink" Target="mailto:info@jugl.com" TargetMode="External"/><Relationship Id="rId1" Type="http://schemas.openxmlformats.org/officeDocument/2006/relationships/hyperlink" Target="mailto:ak@jugl.com" TargetMode="External"/><Relationship Id="rId6" Type="http://schemas.openxmlformats.org/officeDocument/2006/relationships/hyperlink" Target="mailto:ak@jugl.com" TargetMode="External"/><Relationship Id="rId11" Type="http://schemas.openxmlformats.org/officeDocument/2006/relationships/hyperlink" Target="mailto:ak@jugl.com" TargetMode="External"/><Relationship Id="rId5" Type="http://schemas.openxmlformats.org/officeDocument/2006/relationships/hyperlink" Target="mailto:ak@jugl.com" TargetMode="External"/><Relationship Id="rId15" Type="http://schemas.openxmlformats.org/officeDocument/2006/relationships/hyperlink" Target="mailto:info@jugl.com" TargetMode="External"/><Relationship Id="rId23" Type="http://schemas.openxmlformats.org/officeDocument/2006/relationships/comments" Target="../comments1.xml"/><Relationship Id="rId10" Type="http://schemas.openxmlformats.org/officeDocument/2006/relationships/hyperlink" Target="mailto:ak@jugl.com" TargetMode="External"/><Relationship Id="rId19" Type="http://schemas.openxmlformats.org/officeDocument/2006/relationships/hyperlink" Target="mailto:info@jugl.com" TargetMode="External"/><Relationship Id="rId4" Type="http://schemas.openxmlformats.org/officeDocument/2006/relationships/hyperlink" Target="mailto:ak@jugl.com" TargetMode="External"/><Relationship Id="rId9" Type="http://schemas.openxmlformats.org/officeDocument/2006/relationships/hyperlink" Target="mailto:ak@jugl.com" TargetMode="External"/><Relationship Id="rId14" Type="http://schemas.openxmlformats.org/officeDocument/2006/relationships/hyperlink" Target="mailto:ak@jugl.com" TargetMode="External"/><Relationship Id="rId2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FM259"/>
  <sheetViews>
    <sheetView showGridLines="0" tabSelected="1" zoomScale="70" zoomScaleNormal="70" workbookViewId="0">
      <selection activeCell="G10" sqref="G10"/>
    </sheetView>
  </sheetViews>
  <sheetFormatPr defaultColWidth="25.625" defaultRowHeight="15"/>
  <cols>
    <col min="1" max="1" width="21" style="5" customWidth="1"/>
    <col min="2" max="2" width="20.5" style="5" customWidth="1"/>
    <col min="3" max="3" width="21.5" style="5" customWidth="1"/>
    <col min="4" max="4" width="19" style="4" customWidth="1"/>
    <col min="5" max="5" width="19" style="48" customWidth="1"/>
    <col min="6" max="6" width="15.875" style="6" customWidth="1"/>
    <col min="7" max="7" width="19" style="48" customWidth="1"/>
    <col min="8" max="9" width="19" style="53" customWidth="1"/>
    <col min="10" max="10" width="19" style="5" customWidth="1"/>
    <col min="11" max="11" width="21" style="5" customWidth="1"/>
    <col min="12" max="12" width="15.375" style="34" customWidth="1"/>
    <col min="13" max="13" width="19" style="4" customWidth="1"/>
    <col min="14" max="16384" width="25.625" style="1"/>
  </cols>
  <sheetData>
    <row r="2" spans="1:169" ht="33" customHeight="1">
      <c r="A2" s="74" t="s">
        <v>62</v>
      </c>
      <c r="B2" s="73"/>
      <c r="C2" s="73"/>
      <c r="D2" s="73"/>
      <c r="E2" s="73"/>
      <c r="F2" s="73"/>
      <c r="G2" s="73"/>
      <c r="H2" s="73"/>
      <c r="I2" s="73"/>
      <c r="J2" s="73"/>
      <c r="K2" s="73"/>
      <c r="L2" s="73"/>
      <c r="M2" s="73"/>
    </row>
    <row r="3" spans="1:169" s="10" customFormat="1" ht="33" customHeight="1">
      <c r="A3" s="7" t="s">
        <v>35</v>
      </c>
      <c r="B3" s="8" t="s">
        <v>0</v>
      </c>
      <c r="C3" s="8" t="s">
        <v>40</v>
      </c>
      <c r="D3" s="8" t="s">
        <v>38</v>
      </c>
      <c r="E3" s="49" t="s">
        <v>37</v>
      </c>
      <c r="F3" s="32" t="s">
        <v>1</v>
      </c>
      <c r="G3" s="50" t="s">
        <v>36</v>
      </c>
      <c r="H3" s="54" t="s">
        <v>49</v>
      </c>
      <c r="I3" s="54" t="s">
        <v>11</v>
      </c>
      <c r="J3" s="8" t="s">
        <v>17</v>
      </c>
      <c r="K3" s="9" t="s">
        <v>43</v>
      </c>
      <c r="L3" s="38" t="s">
        <v>48</v>
      </c>
      <c r="M3" s="37" t="s">
        <v>39</v>
      </c>
      <c r="N3" s="4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c r="DB3" s="15"/>
      <c r="DC3" s="15"/>
      <c r="DD3" s="15"/>
      <c r="DE3" s="15"/>
      <c r="DF3" s="15"/>
      <c r="DG3" s="15"/>
      <c r="DH3" s="15"/>
      <c r="DI3" s="15"/>
      <c r="DJ3" s="15"/>
      <c r="DK3" s="15"/>
      <c r="DL3" s="15"/>
      <c r="DM3" s="15"/>
      <c r="DN3" s="15"/>
      <c r="DO3" s="15"/>
      <c r="DP3" s="15"/>
      <c r="DQ3" s="15"/>
      <c r="DR3" s="15"/>
      <c r="DS3" s="15"/>
      <c r="DT3" s="15"/>
      <c r="DU3" s="15"/>
      <c r="DV3" s="15"/>
      <c r="DW3" s="15"/>
      <c r="DX3" s="15"/>
      <c r="DY3" s="15"/>
      <c r="DZ3" s="15"/>
      <c r="EA3" s="15"/>
      <c r="EB3" s="15"/>
      <c r="EC3" s="15"/>
      <c r="ED3" s="15"/>
      <c r="EE3" s="15"/>
      <c r="EF3" s="15"/>
      <c r="EG3" s="15"/>
      <c r="EH3" s="15"/>
      <c r="EI3" s="15"/>
      <c r="EJ3" s="15"/>
      <c r="EK3" s="15"/>
      <c r="EL3" s="15"/>
      <c r="EM3" s="15"/>
      <c r="EN3" s="15"/>
      <c r="EO3" s="15"/>
      <c r="EP3" s="15"/>
      <c r="EQ3" s="15"/>
      <c r="ER3" s="15"/>
      <c r="ES3" s="15"/>
      <c r="ET3" s="15"/>
      <c r="EU3" s="15"/>
      <c r="EV3" s="15"/>
      <c r="EW3" s="15"/>
      <c r="EX3" s="15"/>
      <c r="EY3" s="15"/>
      <c r="EZ3" s="15"/>
      <c r="FA3" s="15"/>
      <c r="FB3" s="15"/>
      <c r="FC3" s="15"/>
      <c r="FD3" s="15"/>
      <c r="FE3" s="15"/>
      <c r="FF3" s="15"/>
      <c r="FG3" s="15"/>
      <c r="FH3" s="15"/>
      <c r="FI3" s="15"/>
      <c r="FJ3" s="15"/>
      <c r="FK3" s="15"/>
      <c r="FL3" s="15"/>
      <c r="FM3" s="15"/>
    </row>
    <row r="4" spans="1:169" s="72" customFormat="1" ht="33" customHeight="1">
      <c r="A4" s="62" t="s">
        <v>12</v>
      </c>
      <c r="B4" s="63" t="s">
        <v>50</v>
      </c>
      <c r="C4" s="63" t="s">
        <v>50</v>
      </c>
      <c r="D4" s="64"/>
      <c r="E4" s="65">
        <f>SUM(E5:E99)</f>
        <v>2308000</v>
      </c>
      <c r="F4" s="66" t="s">
        <v>50</v>
      </c>
      <c r="G4" s="65">
        <f ca="1">SUM(G5:G99)</f>
        <v>0</v>
      </c>
      <c r="H4" s="67" t="s">
        <v>50</v>
      </c>
      <c r="I4" s="68" t="s">
        <v>50</v>
      </c>
      <c r="J4" s="63" t="s">
        <v>50</v>
      </c>
      <c r="K4" s="63" t="s">
        <v>50</v>
      </c>
      <c r="L4" s="69" t="s">
        <v>50</v>
      </c>
      <c r="M4" s="70" t="s">
        <v>50</v>
      </c>
      <c r="N4" s="71"/>
      <c r="O4" s="71"/>
      <c r="P4" s="71"/>
      <c r="Q4" s="71"/>
      <c r="R4" s="71"/>
      <c r="S4" s="71"/>
      <c r="T4" s="71"/>
      <c r="U4" s="71"/>
      <c r="V4" s="71"/>
      <c r="W4" s="71"/>
      <c r="X4" s="71"/>
      <c r="Y4" s="71"/>
      <c r="Z4" s="71"/>
      <c r="AA4" s="71"/>
      <c r="AB4" s="71"/>
      <c r="AC4" s="71"/>
      <c r="AD4" s="71"/>
      <c r="AE4" s="71"/>
      <c r="AF4" s="71"/>
      <c r="AG4" s="71"/>
      <c r="AH4" s="71"/>
      <c r="AI4" s="71"/>
      <c r="AJ4" s="71"/>
      <c r="AK4" s="71"/>
      <c r="AL4" s="71"/>
      <c r="AM4" s="71"/>
      <c r="AN4" s="71"/>
      <c r="AO4" s="71"/>
      <c r="AP4" s="71"/>
      <c r="AQ4" s="71"/>
      <c r="AR4" s="71"/>
      <c r="AS4" s="71"/>
      <c r="AT4" s="71"/>
      <c r="AU4" s="71"/>
      <c r="AV4" s="71"/>
      <c r="AW4" s="71"/>
      <c r="AX4" s="71"/>
      <c r="AY4" s="71"/>
      <c r="AZ4" s="71"/>
      <c r="BA4" s="71"/>
      <c r="BB4" s="71"/>
      <c r="BC4" s="71"/>
      <c r="BD4" s="71"/>
      <c r="BE4" s="71"/>
      <c r="BF4" s="71"/>
      <c r="BG4" s="71"/>
      <c r="BH4" s="71"/>
      <c r="BI4" s="71"/>
      <c r="BJ4" s="71"/>
      <c r="BK4" s="71"/>
      <c r="BL4" s="71"/>
      <c r="BM4" s="71"/>
      <c r="BN4" s="71"/>
      <c r="BO4" s="71"/>
      <c r="BP4" s="71"/>
      <c r="BQ4" s="71"/>
      <c r="BR4" s="71"/>
      <c r="BS4" s="71"/>
      <c r="BT4" s="71"/>
      <c r="BU4" s="71"/>
      <c r="BV4" s="71"/>
      <c r="BW4" s="71"/>
      <c r="BX4" s="71"/>
      <c r="BY4" s="71"/>
      <c r="BZ4" s="71"/>
      <c r="CA4" s="71"/>
      <c r="CB4" s="71"/>
      <c r="CC4" s="71"/>
      <c r="CD4" s="71"/>
      <c r="CE4" s="71"/>
      <c r="CF4" s="71"/>
      <c r="CG4" s="71"/>
      <c r="CH4" s="71"/>
      <c r="CI4" s="71"/>
      <c r="CJ4" s="71"/>
      <c r="CK4" s="71"/>
      <c r="CL4" s="71"/>
      <c r="CM4" s="71"/>
      <c r="CN4" s="71"/>
      <c r="CO4" s="71"/>
      <c r="CP4" s="71"/>
      <c r="CQ4" s="71"/>
      <c r="CR4" s="71"/>
      <c r="CS4" s="71"/>
      <c r="CT4" s="71"/>
      <c r="CU4" s="71"/>
      <c r="CV4" s="71"/>
      <c r="CW4" s="71"/>
      <c r="CX4" s="71"/>
      <c r="CY4" s="71"/>
      <c r="CZ4" s="71"/>
      <c r="DA4" s="71"/>
      <c r="DB4" s="71"/>
      <c r="DC4" s="71"/>
      <c r="DD4" s="71"/>
      <c r="DE4" s="71"/>
      <c r="DF4" s="71"/>
      <c r="DG4" s="71"/>
      <c r="DH4" s="71"/>
      <c r="DI4" s="71"/>
      <c r="DJ4" s="71"/>
      <c r="DK4" s="71"/>
      <c r="DL4" s="71"/>
      <c r="DM4" s="71"/>
      <c r="DN4" s="71"/>
      <c r="DO4" s="71"/>
      <c r="DP4" s="71"/>
      <c r="DQ4" s="71"/>
      <c r="DR4" s="71"/>
      <c r="DS4" s="71"/>
      <c r="DT4" s="71"/>
      <c r="DU4" s="71"/>
      <c r="DV4" s="71"/>
      <c r="DW4" s="71"/>
      <c r="DX4" s="71"/>
      <c r="DY4" s="71"/>
      <c r="DZ4" s="71"/>
      <c r="EA4" s="71"/>
      <c r="EB4" s="71"/>
      <c r="EC4" s="71"/>
      <c r="ED4" s="71"/>
      <c r="EE4" s="71"/>
      <c r="EF4" s="71"/>
      <c r="EG4" s="71"/>
      <c r="EH4" s="71"/>
      <c r="EI4" s="71"/>
      <c r="EJ4" s="71"/>
      <c r="EK4" s="71"/>
      <c r="EL4" s="71"/>
      <c r="EM4" s="71"/>
      <c r="EN4" s="71"/>
      <c r="EO4" s="71"/>
      <c r="EP4" s="71"/>
      <c r="EQ4" s="71"/>
      <c r="ER4" s="71"/>
      <c r="ES4" s="71"/>
      <c r="ET4" s="71"/>
      <c r="EU4" s="71"/>
      <c r="EV4" s="71"/>
      <c r="EW4" s="71"/>
      <c r="EX4" s="71"/>
      <c r="EY4" s="71"/>
      <c r="EZ4" s="71"/>
      <c r="FA4" s="71"/>
      <c r="FB4" s="71"/>
      <c r="FC4" s="71"/>
      <c r="FD4" s="71"/>
      <c r="FE4" s="71"/>
      <c r="FF4" s="71"/>
      <c r="FG4" s="71"/>
      <c r="FH4" s="71"/>
      <c r="FI4" s="71"/>
      <c r="FJ4" s="71"/>
      <c r="FK4" s="71"/>
      <c r="FL4" s="71"/>
      <c r="FM4" s="71"/>
    </row>
    <row r="5" spans="1:169" s="15" customFormat="1" ht="33" customHeight="1">
      <c r="A5" s="11" t="s">
        <v>2</v>
      </c>
      <c r="B5" s="11" t="s">
        <v>57</v>
      </c>
      <c r="C5" s="59" t="s">
        <v>60</v>
      </c>
      <c r="D5" s="11" t="s">
        <v>19</v>
      </c>
      <c r="E5" s="26">
        <v>163000</v>
      </c>
      <c r="F5" s="12" t="str">
        <f ca="1">IFERROR(OFFSET(#REF!,MATCH('Sales Funnel'!D5,#REF!,0)-1,0),"")</f>
        <v/>
      </c>
      <c r="G5" s="28" t="str">
        <f ca="1">IFERROR(E5*F5,"")</f>
        <v/>
      </c>
      <c r="H5" s="55">
        <v>45679</v>
      </c>
      <c r="I5" s="55">
        <v>45986</v>
      </c>
      <c r="J5" s="11" t="s">
        <v>51</v>
      </c>
      <c r="K5" s="14" t="str">
        <f t="shared" ref="K5:K24" ca="1" si="0">F5</f>
        <v/>
      </c>
      <c r="L5" s="13" t="s">
        <v>53</v>
      </c>
      <c r="M5" s="11" t="s">
        <v>3</v>
      </c>
    </row>
    <row r="6" spans="1:169" s="19" customFormat="1" ht="33" customHeight="1">
      <c r="A6" s="16" t="s">
        <v>4</v>
      </c>
      <c r="B6" s="16" t="s">
        <v>58</v>
      </c>
      <c r="C6" s="60" t="s">
        <v>61</v>
      </c>
      <c r="D6" s="16" t="s">
        <v>19</v>
      </c>
      <c r="E6" s="25">
        <v>13000</v>
      </c>
      <c r="F6" s="17" t="str">
        <f ca="1">IFERROR(OFFSET(#REF!,MATCH('Sales Funnel'!D6,#REF!,0)-1,0),"")</f>
        <v/>
      </c>
      <c r="G6" s="29" t="str">
        <f t="shared" ref="G6:G69" ca="1" si="1">IFERROR(E6*F6,"")</f>
        <v/>
      </c>
      <c r="H6" s="56">
        <v>45689</v>
      </c>
      <c r="I6" s="56">
        <v>45826</v>
      </c>
      <c r="J6" s="16" t="s">
        <v>13</v>
      </c>
      <c r="K6" s="18" t="str">
        <f t="shared" ca="1" si="0"/>
        <v/>
      </c>
      <c r="L6" s="39">
        <v>45850</v>
      </c>
      <c r="M6" s="16" t="s">
        <v>3</v>
      </c>
    </row>
    <row r="7" spans="1:169" s="15" customFormat="1" ht="33" customHeight="1">
      <c r="A7" s="11" t="s">
        <v>7</v>
      </c>
      <c r="B7" s="11" t="s">
        <v>57</v>
      </c>
      <c r="C7" s="61" t="s">
        <v>60</v>
      </c>
      <c r="D7" s="11" t="s">
        <v>19</v>
      </c>
      <c r="E7" s="26">
        <v>127000</v>
      </c>
      <c r="F7" s="12" t="str">
        <f ca="1">IFERROR(OFFSET(#REF!,MATCH('Sales Funnel'!D7,#REF!,0)-1,0),"")</f>
        <v/>
      </c>
      <c r="G7" s="28" t="str">
        <f t="shared" ca="1" si="1"/>
        <v/>
      </c>
      <c r="H7" s="55">
        <v>45839</v>
      </c>
      <c r="I7" s="55">
        <v>45972</v>
      </c>
      <c r="J7" s="11" t="s">
        <v>14</v>
      </c>
      <c r="K7" s="14" t="str">
        <f t="shared" ca="1" si="0"/>
        <v/>
      </c>
      <c r="L7" s="40" t="s">
        <v>54</v>
      </c>
      <c r="M7" s="11" t="s">
        <v>3</v>
      </c>
    </row>
    <row r="8" spans="1:169" s="19" customFormat="1" ht="33" customHeight="1">
      <c r="A8" s="16" t="s">
        <v>9</v>
      </c>
      <c r="B8" s="16" t="s">
        <v>59</v>
      </c>
      <c r="C8" s="59" t="s">
        <v>60</v>
      </c>
      <c r="D8" s="16" t="s">
        <v>18</v>
      </c>
      <c r="E8" s="25">
        <v>67000</v>
      </c>
      <c r="F8" s="17" t="str">
        <f ca="1">IFERROR(OFFSET(#REF!,MATCH('Sales Funnel'!D8,#REF!,0)-1,0),"")</f>
        <v/>
      </c>
      <c r="G8" s="29" t="str">
        <f t="shared" ca="1" si="1"/>
        <v/>
      </c>
      <c r="H8" s="56">
        <v>45809</v>
      </c>
      <c r="I8" s="56">
        <v>45933</v>
      </c>
      <c r="J8" s="16" t="s">
        <v>15</v>
      </c>
      <c r="K8" s="18" t="str">
        <f t="shared" ca="1" si="0"/>
        <v/>
      </c>
      <c r="L8" s="39" t="s">
        <v>55</v>
      </c>
      <c r="M8" s="16" t="s">
        <v>3</v>
      </c>
    </row>
    <row r="9" spans="1:169" s="15" customFormat="1" ht="33" customHeight="1">
      <c r="A9" s="11" t="s">
        <v>20</v>
      </c>
      <c r="B9" s="11" t="s">
        <v>57</v>
      </c>
      <c r="C9" s="60" t="s">
        <v>61</v>
      </c>
      <c r="D9" s="11" t="s">
        <v>19</v>
      </c>
      <c r="E9" s="26">
        <v>113000</v>
      </c>
      <c r="F9" s="12" t="str">
        <f ca="1">IFERROR(OFFSET(#REF!,MATCH('Sales Funnel'!D9,#REF!,0)-1,0),"")</f>
        <v/>
      </c>
      <c r="G9" s="28" t="str">
        <f t="shared" ca="1" si="1"/>
        <v/>
      </c>
      <c r="H9" s="55"/>
      <c r="I9" s="55">
        <v>45925</v>
      </c>
      <c r="J9" s="11" t="s">
        <v>15</v>
      </c>
      <c r="K9" s="14" t="str">
        <f t="shared" ca="1" si="0"/>
        <v/>
      </c>
      <c r="L9" s="40">
        <v>45843</v>
      </c>
      <c r="M9" s="11" t="s">
        <v>6</v>
      </c>
    </row>
    <row r="10" spans="1:169" s="19" customFormat="1" ht="33" customHeight="1">
      <c r="A10" s="16" t="s">
        <v>21</v>
      </c>
      <c r="B10" s="16" t="s">
        <v>58</v>
      </c>
      <c r="C10" s="61" t="s">
        <v>60</v>
      </c>
      <c r="D10" s="16" t="s">
        <v>33</v>
      </c>
      <c r="E10" s="25">
        <v>79000</v>
      </c>
      <c r="F10" s="17" t="str">
        <f ca="1">IFERROR(OFFSET(#REF!,MATCH('Sales Funnel'!D10,#REF!,0)-1,0),"")</f>
        <v/>
      </c>
      <c r="G10" s="29" t="str">
        <f t="shared" ca="1" si="1"/>
        <v/>
      </c>
      <c r="H10" s="56"/>
      <c r="I10" s="56">
        <v>45887</v>
      </c>
      <c r="J10" s="16" t="s">
        <v>52</v>
      </c>
      <c r="K10" s="18" t="str">
        <f t="shared" ca="1" si="0"/>
        <v/>
      </c>
      <c r="L10" s="39" t="s">
        <v>56</v>
      </c>
      <c r="M10" s="16" t="s">
        <v>6</v>
      </c>
    </row>
    <row r="11" spans="1:169" s="15" customFormat="1" ht="33" customHeight="1">
      <c r="A11" s="11" t="s">
        <v>22</v>
      </c>
      <c r="B11" s="11" t="s">
        <v>57</v>
      </c>
      <c r="C11" s="59" t="s">
        <v>60</v>
      </c>
      <c r="D11" s="11" t="s">
        <v>33</v>
      </c>
      <c r="E11" s="26">
        <v>97000</v>
      </c>
      <c r="F11" s="12" t="str">
        <f ca="1">IFERROR(OFFSET(#REF!,MATCH('Sales Funnel'!D11,#REF!,0)-1,0),"")</f>
        <v/>
      </c>
      <c r="G11" s="28" t="str">
        <f t="shared" ca="1" si="1"/>
        <v/>
      </c>
      <c r="H11" s="55"/>
      <c r="I11" s="55">
        <v>45941</v>
      </c>
      <c r="J11" s="11" t="s">
        <v>51</v>
      </c>
      <c r="K11" s="14" t="str">
        <f t="shared" ca="1" si="0"/>
        <v/>
      </c>
      <c r="L11" s="40"/>
      <c r="M11" s="11" t="s">
        <v>6</v>
      </c>
    </row>
    <row r="12" spans="1:169" s="19" customFormat="1" ht="33" customHeight="1">
      <c r="A12" s="16" t="s">
        <v>23</v>
      </c>
      <c r="B12" s="16" t="s">
        <v>59</v>
      </c>
      <c r="C12" s="60" t="s">
        <v>61</v>
      </c>
      <c r="D12" s="16" t="s">
        <v>5</v>
      </c>
      <c r="E12" s="25">
        <v>233000</v>
      </c>
      <c r="F12" s="17" t="str">
        <f ca="1">IFERROR(OFFSET(#REF!,MATCH('Sales Funnel'!D12,#REF!,0)-1,0),"")</f>
        <v/>
      </c>
      <c r="G12" s="29" t="str">
        <f t="shared" ca="1" si="1"/>
        <v/>
      </c>
      <c r="H12" s="56"/>
      <c r="I12" s="56">
        <v>45906</v>
      </c>
      <c r="J12" s="16" t="s">
        <v>16</v>
      </c>
      <c r="K12" s="18" t="str">
        <f t="shared" ca="1" si="0"/>
        <v/>
      </c>
      <c r="L12" s="39"/>
      <c r="M12" s="16" t="s">
        <v>6</v>
      </c>
    </row>
    <row r="13" spans="1:169" s="15" customFormat="1" ht="33" customHeight="1">
      <c r="A13" s="11" t="s">
        <v>24</v>
      </c>
      <c r="B13" s="11" t="s">
        <v>57</v>
      </c>
      <c r="C13" s="61" t="s">
        <v>60</v>
      </c>
      <c r="D13" s="11" t="s">
        <v>32</v>
      </c>
      <c r="E13" s="26">
        <v>311000</v>
      </c>
      <c r="F13" s="12" t="str">
        <f ca="1">IFERROR(OFFSET(#REF!,MATCH('Sales Funnel'!D13,#REF!,0)-1,0),"")</f>
        <v/>
      </c>
      <c r="G13" s="28" t="str">
        <f t="shared" ca="1" si="1"/>
        <v/>
      </c>
      <c r="H13" s="55"/>
      <c r="I13" s="55">
        <v>45925</v>
      </c>
      <c r="J13" s="11" t="s">
        <v>13</v>
      </c>
      <c r="K13" s="14" t="str">
        <f t="shared" ca="1" si="0"/>
        <v/>
      </c>
      <c r="L13" s="40"/>
      <c r="M13" s="11" t="s">
        <v>8</v>
      </c>
    </row>
    <row r="14" spans="1:169" s="19" customFormat="1" ht="33" customHeight="1">
      <c r="A14" s="16" t="s">
        <v>25</v>
      </c>
      <c r="B14" s="16" t="s">
        <v>58</v>
      </c>
      <c r="C14" s="59" t="s">
        <v>60</v>
      </c>
      <c r="D14" s="16" t="s">
        <v>32</v>
      </c>
      <c r="E14" s="25">
        <v>433000</v>
      </c>
      <c r="F14" s="17" t="str">
        <f ca="1">IFERROR(OFFSET(#REF!,MATCH('Sales Funnel'!D14,#REF!,0)-1,0),"")</f>
        <v/>
      </c>
      <c r="G14" s="29" t="str">
        <f t="shared" ca="1" si="1"/>
        <v/>
      </c>
      <c r="H14" s="56"/>
      <c r="I14" s="56">
        <v>45856</v>
      </c>
      <c r="J14" s="16" t="s">
        <v>16</v>
      </c>
      <c r="K14" s="18" t="str">
        <f t="shared" ca="1" si="0"/>
        <v/>
      </c>
      <c r="L14" s="39"/>
      <c r="M14" s="16" t="s">
        <v>8</v>
      </c>
    </row>
    <row r="15" spans="1:169" s="15" customFormat="1" ht="33" customHeight="1">
      <c r="A15" s="11" t="s">
        <v>26</v>
      </c>
      <c r="B15" s="11" t="s">
        <v>57</v>
      </c>
      <c r="C15" s="60" t="s">
        <v>61</v>
      </c>
      <c r="D15" s="11" t="s">
        <v>19</v>
      </c>
      <c r="E15" s="26">
        <v>73000</v>
      </c>
      <c r="F15" s="12" t="str">
        <f ca="1">IFERROR(OFFSET(#REF!,MATCH('Sales Funnel'!D15,#REF!,0)-1,0),"")</f>
        <v/>
      </c>
      <c r="G15" s="28" t="str">
        <f t="shared" ca="1" si="1"/>
        <v/>
      </c>
      <c r="H15" s="55"/>
      <c r="I15" s="55">
        <v>46002</v>
      </c>
      <c r="J15" s="11" t="s">
        <v>15</v>
      </c>
      <c r="K15" s="14" t="str">
        <f t="shared" ca="1" si="0"/>
        <v/>
      </c>
      <c r="L15" s="40"/>
      <c r="M15" s="11" t="s">
        <v>8</v>
      </c>
    </row>
    <row r="16" spans="1:169" s="19" customFormat="1" ht="33" customHeight="1">
      <c r="A16" s="16" t="s">
        <v>27</v>
      </c>
      <c r="B16" s="16" t="s">
        <v>59</v>
      </c>
      <c r="C16" s="61" t="s">
        <v>60</v>
      </c>
      <c r="D16" s="16" t="s">
        <v>32</v>
      </c>
      <c r="E16" s="25">
        <v>59000</v>
      </c>
      <c r="F16" s="17" t="str">
        <f ca="1">IFERROR(OFFSET(#REF!,MATCH('Sales Funnel'!D16,#REF!,0)-1,0),"")</f>
        <v/>
      </c>
      <c r="G16" s="29" t="str">
        <f t="shared" ca="1" si="1"/>
        <v/>
      </c>
      <c r="H16" s="56"/>
      <c r="I16" s="56">
        <v>45997</v>
      </c>
      <c r="J16" s="16" t="s">
        <v>14</v>
      </c>
      <c r="K16" s="18" t="str">
        <f t="shared" ca="1" si="0"/>
        <v/>
      </c>
      <c r="L16" s="39"/>
      <c r="M16" s="16" t="s">
        <v>8</v>
      </c>
    </row>
    <row r="17" spans="1:22" s="15" customFormat="1" ht="33" customHeight="1">
      <c r="A17" s="11" t="s">
        <v>28</v>
      </c>
      <c r="B17" s="11" t="s">
        <v>57</v>
      </c>
      <c r="C17" s="59" t="s">
        <v>60</v>
      </c>
      <c r="D17" s="20" t="s">
        <v>19</v>
      </c>
      <c r="E17" s="26">
        <v>71000</v>
      </c>
      <c r="F17" s="12" t="str">
        <f ca="1">IFERROR(OFFSET(#REF!,MATCH('Sales Funnel'!D17,#REF!,0)-1,0),"")</f>
        <v/>
      </c>
      <c r="G17" s="28" t="str">
        <f t="shared" ca="1" si="1"/>
        <v/>
      </c>
      <c r="H17" s="55"/>
      <c r="I17" s="55">
        <v>45986</v>
      </c>
      <c r="J17" s="11" t="s">
        <v>15</v>
      </c>
      <c r="K17" s="14" t="str">
        <f t="shared" ca="1" si="0"/>
        <v/>
      </c>
      <c r="L17" s="40"/>
      <c r="M17" s="11" t="s">
        <v>10</v>
      </c>
    </row>
    <row r="18" spans="1:22" s="19" customFormat="1" ht="33" customHeight="1">
      <c r="A18" s="16" t="s">
        <v>29</v>
      </c>
      <c r="B18" s="16" t="s">
        <v>58</v>
      </c>
      <c r="C18" s="60" t="s">
        <v>61</v>
      </c>
      <c r="D18" s="21" t="s">
        <v>34</v>
      </c>
      <c r="E18" s="25">
        <v>89000</v>
      </c>
      <c r="F18" s="17" t="str">
        <f ca="1">IFERROR(OFFSET(#REF!,MATCH('Sales Funnel'!D18,#REF!,0)-1,0),"")</f>
        <v/>
      </c>
      <c r="G18" s="29" t="str">
        <f t="shared" ca="1" si="1"/>
        <v/>
      </c>
      <c r="H18" s="56"/>
      <c r="I18" s="56">
        <v>45734</v>
      </c>
      <c r="J18" s="16" t="s">
        <v>16</v>
      </c>
      <c r="K18" s="18" t="str">
        <f t="shared" ca="1" si="0"/>
        <v/>
      </c>
      <c r="L18" s="39"/>
      <c r="M18" s="16" t="s">
        <v>10</v>
      </c>
    </row>
    <row r="19" spans="1:22" s="15" customFormat="1" ht="33" customHeight="1">
      <c r="A19" s="11" t="s">
        <v>30</v>
      </c>
      <c r="B19" s="11" t="s">
        <v>57</v>
      </c>
      <c r="C19" s="61" t="s">
        <v>60</v>
      </c>
      <c r="D19" s="20" t="s">
        <v>33</v>
      </c>
      <c r="E19" s="26">
        <v>109000</v>
      </c>
      <c r="F19" s="12" t="str">
        <f ca="1">IFERROR(OFFSET(#REF!,MATCH('Sales Funnel'!D19,#REF!,0)-1,0),"")</f>
        <v/>
      </c>
      <c r="G19" s="28" t="str">
        <f t="shared" ca="1" si="1"/>
        <v/>
      </c>
      <c r="H19" s="55"/>
      <c r="I19" s="55">
        <v>45880</v>
      </c>
      <c r="J19" s="11" t="s">
        <v>14</v>
      </c>
      <c r="K19" s="14" t="str">
        <f t="shared" ca="1" si="0"/>
        <v/>
      </c>
      <c r="L19" s="40"/>
      <c r="M19" s="11" t="s">
        <v>10</v>
      </c>
    </row>
    <row r="20" spans="1:22" s="19" customFormat="1" ht="33" customHeight="1">
      <c r="A20" s="16" t="s">
        <v>31</v>
      </c>
      <c r="B20" s="16" t="s">
        <v>59</v>
      </c>
      <c r="C20" s="59" t="s">
        <v>60</v>
      </c>
      <c r="D20" s="16" t="s">
        <v>33</v>
      </c>
      <c r="E20" s="25">
        <v>47000</v>
      </c>
      <c r="F20" s="17" t="str">
        <f ca="1">IFERROR(OFFSET(#REF!,MATCH('Sales Funnel'!D20,#REF!,0)-1,0),"")</f>
        <v/>
      </c>
      <c r="G20" s="29" t="str">
        <f t="shared" ca="1" si="1"/>
        <v/>
      </c>
      <c r="H20" s="56"/>
      <c r="I20" s="56">
        <v>45906</v>
      </c>
      <c r="J20" s="16" t="s">
        <v>13</v>
      </c>
      <c r="K20" s="18" t="str">
        <f t="shared" ca="1" si="0"/>
        <v/>
      </c>
      <c r="L20" s="39"/>
      <c r="M20" s="16" t="s">
        <v>10</v>
      </c>
    </row>
    <row r="21" spans="1:22" s="15" customFormat="1" ht="33" customHeight="1">
      <c r="A21" s="11" t="s">
        <v>41</v>
      </c>
      <c r="B21" s="11" t="s">
        <v>57</v>
      </c>
      <c r="C21" s="60" t="s">
        <v>61</v>
      </c>
      <c r="D21" s="11" t="s">
        <v>19</v>
      </c>
      <c r="E21" s="26">
        <v>111000</v>
      </c>
      <c r="F21" s="12" t="str">
        <f ca="1">IFERROR(OFFSET(#REF!,MATCH('Sales Funnel'!D21,#REF!,0)-1,0),"")</f>
        <v/>
      </c>
      <c r="G21" s="28" t="str">
        <f t="shared" ca="1" si="1"/>
        <v/>
      </c>
      <c r="H21" s="55"/>
      <c r="I21" s="55">
        <v>46004</v>
      </c>
      <c r="J21" s="11" t="s">
        <v>16</v>
      </c>
      <c r="K21" s="14" t="str">
        <f t="shared" ca="1" si="0"/>
        <v/>
      </c>
      <c r="L21" s="40"/>
      <c r="M21" s="11" t="s">
        <v>44</v>
      </c>
    </row>
    <row r="22" spans="1:22" s="15" customFormat="1" ht="33" customHeight="1">
      <c r="A22" s="16" t="s">
        <v>45</v>
      </c>
      <c r="B22" s="16" t="s">
        <v>58</v>
      </c>
      <c r="C22" s="61" t="s">
        <v>60</v>
      </c>
      <c r="D22" s="22" t="s">
        <v>19</v>
      </c>
      <c r="E22" s="29">
        <v>50000</v>
      </c>
      <c r="F22" s="42" t="str">
        <f ca="1">IFERROR(OFFSET(#REF!,MATCH('Sales Funnel'!D22,#REF!,0)-1,0),"")</f>
        <v/>
      </c>
      <c r="G22" s="29" t="str">
        <f t="shared" ca="1" si="1"/>
        <v/>
      </c>
      <c r="H22" s="56"/>
      <c r="I22" s="57">
        <v>45973</v>
      </c>
      <c r="J22" s="16" t="s">
        <v>14</v>
      </c>
      <c r="K22" s="14" t="str">
        <f t="shared" ca="1" si="0"/>
        <v/>
      </c>
      <c r="L22" s="39"/>
      <c r="M22" s="16"/>
      <c r="N22" s="16"/>
      <c r="O22" s="16"/>
      <c r="P22" s="16"/>
    </row>
    <row r="23" spans="1:22" s="15" customFormat="1" ht="33" customHeight="1">
      <c r="A23" s="11" t="s">
        <v>46</v>
      </c>
      <c r="B23" s="11" t="s">
        <v>57</v>
      </c>
      <c r="C23" s="59" t="s">
        <v>60</v>
      </c>
      <c r="D23" s="11" t="s">
        <v>34</v>
      </c>
      <c r="E23" s="28">
        <v>50000</v>
      </c>
      <c r="F23" s="12" t="str">
        <f ca="1">IFERROR(OFFSET(#REF!,MATCH('Sales Funnel'!D23,#REF!,0)-1,0),"")</f>
        <v/>
      </c>
      <c r="G23" s="28" t="str">
        <f t="shared" ca="1" si="1"/>
        <v/>
      </c>
      <c r="H23" s="55"/>
      <c r="I23" s="55">
        <v>45994</v>
      </c>
      <c r="J23" s="11" t="s">
        <v>14</v>
      </c>
      <c r="K23" s="14" t="str">
        <f t="shared" ca="1" si="0"/>
        <v/>
      </c>
      <c r="L23" s="40"/>
      <c r="M23" s="11"/>
    </row>
    <row r="24" spans="1:22" s="24" customFormat="1" ht="33" customHeight="1">
      <c r="A24" s="22" t="s">
        <v>47</v>
      </c>
      <c r="B24" s="16" t="s">
        <v>59</v>
      </c>
      <c r="C24" s="60" t="s">
        <v>61</v>
      </c>
      <c r="D24" s="23" t="s">
        <v>34</v>
      </c>
      <c r="E24" s="27">
        <v>13000</v>
      </c>
      <c r="F24" s="42" t="str">
        <f ca="1">IFERROR(OFFSET(#REF!,MATCH('Sales Funnel'!D24,#REF!,0)-1,0),"")</f>
        <v/>
      </c>
      <c r="G24" s="30" t="str">
        <f t="shared" ca="1" si="1"/>
        <v/>
      </c>
      <c r="H24" s="57"/>
      <c r="I24" s="57">
        <v>45741</v>
      </c>
      <c r="J24" s="22" t="s">
        <v>16</v>
      </c>
      <c r="K24" s="31" t="str">
        <f t="shared" ca="1" si="0"/>
        <v/>
      </c>
      <c r="L24" s="41"/>
      <c r="M24" s="22" t="s">
        <v>42</v>
      </c>
    </row>
    <row r="25" spans="1:22" ht="33" customHeight="1">
      <c r="A25" s="4"/>
      <c r="B25" s="4"/>
      <c r="C25" s="4"/>
      <c r="F25" s="43" t="str">
        <f ca="1">IFERROR(OFFSET(#REF!,MATCH('Sales Funnel'!D25,#REF!,0)-1,0),"")</f>
        <v/>
      </c>
      <c r="G25" s="47" t="str">
        <f t="shared" ca="1" si="1"/>
        <v/>
      </c>
      <c r="J25" s="4"/>
      <c r="K25" s="46" t="str">
        <f ca="1">F25</f>
        <v/>
      </c>
      <c r="L25" s="33"/>
      <c r="V25" s="2"/>
    </row>
    <row r="26" spans="1:22" s="3" customFormat="1" ht="33" customHeight="1">
      <c r="A26" s="1"/>
      <c r="B26" s="5"/>
      <c r="C26" s="1"/>
      <c r="D26" s="4"/>
      <c r="E26" s="48"/>
      <c r="F26" s="43" t="str">
        <f ca="1">IFERROR(OFFSET(#REF!,MATCH('Sales Funnel'!D26,#REF!,0)-1,0),"")</f>
        <v/>
      </c>
      <c r="G26" s="47" t="str">
        <f t="shared" ca="1" si="1"/>
        <v/>
      </c>
      <c r="H26" s="53"/>
      <c r="I26" s="53"/>
      <c r="J26" s="1"/>
      <c r="K26" s="46" t="str">
        <f t="shared" ref="K26:K89" ca="1" si="2">F26</f>
        <v/>
      </c>
      <c r="L26" s="35"/>
      <c r="M26" s="4"/>
    </row>
    <row r="27" spans="1:22" ht="33" customHeight="1">
      <c r="A27" s="1"/>
      <c r="C27" s="1"/>
      <c r="F27" s="43" t="str">
        <f ca="1">IFERROR(OFFSET(#REF!,MATCH('Sales Funnel'!D27,#REF!,0)-1,0),"")</f>
        <v/>
      </c>
      <c r="G27" s="47" t="str">
        <f t="shared" ca="1" si="1"/>
        <v/>
      </c>
      <c r="J27" s="1"/>
      <c r="K27" s="46" t="str">
        <f t="shared" ca="1" si="2"/>
        <v/>
      </c>
      <c r="L27" s="35"/>
    </row>
    <row r="28" spans="1:22" ht="33" customHeight="1">
      <c r="A28" s="1"/>
      <c r="C28" s="1"/>
      <c r="F28" s="43" t="str">
        <f ca="1">IFERROR(OFFSET(#REF!,MATCH('Sales Funnel'!D28,#REF!,0)-1,0),"")</f>
        <v/>
      </c>
      <c r="G28" s="47"/>
      <c r="J28" s="1"/>
      <c r="K28" s="46" t="str">
        <f t="shared" ca="1" si="2"/>
        <v/>
      </c>
      <c r="L28" s="35"/>
    </row>
    <row r="29" spans="1:22" ht="33" customHeight="1">
      <c r="A29" s="1"/>
      <c r="C29" s="1"/>
      <c r="F29" s="43" t="str">
        <f ca="1">IFERROR(OFFSET(#REF!,MATCH('Sales Funnel'!D29,#REF!,0)-1,0),"")</f>
        <v/>
      </c>
      <c r="G29" s="47" t="str">
        <f t="shared" ca="1" si="1"/>
        <v/>
      </c>
      <c r="J29" s="1"/>
      <c r="K29" s="46" t="str">
        <f t="shared" ca="1" si="2"/>
        <v/>
      </c>
      <c r="L29" s="35"/>
    </row>
    <row r="30" spans="1:22" ht="33" customHeight="1">
      <c r="A30" s="1"/>
      <c r="C30" s="1"/>
      <c r="F30" s="43" t="str">
        <f ca="1">IFERROR(OFFSET(#REF!,MATCH('Sales Funnel'!D30,#REF!,0)-1,0),"")</f>
        <v/>
      </c>
      <c r="G30" s="47" t="str">
        <f t="shared" ca="1" si="1"/>
        <v/>
      </c>
      <c r="J30" s="1"/>
      <c r="K30" s="46" t="str">
        <f t="shared" ca="1" si="2"/>
        <v/>
      </c>
      <c r="L30" s="35"/>
    </row>
    <row r="31" spans="1:22" ht="33" customHeight="1">
      <c r="A31" s="1"/>
      <c r="C31" s="1"/>
      <c r="F31" s="43" t="str">
        <f ca="1">IFERROR(OFFSET(#REF!,MATCH('Sales Funnel'!D31,#REF!,0)-1,0),"")</f>
        <v/>
      </c>
      <c r="G31" s="47" t="str">
        <f t="shared" ca="1" si="1"/>
        <v/>
      </c>
      <c r="J31" s="1"/>
      <c r="K31" s="46" t="str">
        <f t="shared" ca="1" si="2"/>
        <v/>
      </c>
      <c r="L31" s="35"/>
    </row>
    <row r="32" spans="1:22" ht="33" customHeight="1">
      <c r="A32" s="1"/>
      <c r="C32" s="1"/>
      <c r="F32" s="43" t="str">
        <f ca="1">IFERROR(OFFSET(#REF!,MATCH('Sales Funnel'!D32,#REF!,0)-1,0),"")</f>
        <v/>
      </c>
      <c r="G32" s="47" t="str">
        <f t="shared" ca="1" si="1"/>
        <v/>
      </c>
      <c r="J32" s="1"/>
      <c r="K32" s="46" t="str">
        <f t="shared" ca="1" si="2"/>
        <v/>
      </c>
      <c r="L32" s="35"/>
    </row>
    <row r="33" spans="1:13" s="2" customFormat="1" ht="33" customHeight="1">
      <c r="B33" s="44"/>
      <c r="D33" s="51"/>
      <c r="E33" s="52"/>
      <c r="F33" s="43" t="str">
        <f ca="1">IFERROR(OFFSET(#REF!,MATCH('Sales Funnel'!D33,#REF!,0)-1,0),"")</f>
        <v/>
      </c>
      <c r="G33" s="47" t="str">
        <f t="shared" ca="1" si="1"/>
        <v/>
      </c>
      <c r="H33" s="58"/>
      <c r="I33" s="58"/>
      <c r="K33" s="46" t="str">
        <f t="shared" ca="1" si="2"/>
        <v/>
      </c>
      <c r="L33" s="36"/>
      <c r="M33" s="51"/>
    </row>
    <row r="34" spans="1:13" ht="33" customHeight="1">
      <c r="A34" s="1"/>
      <c r="C34" s="1"/>
      <c r="F34" s="43" t="str">
        <f ca="1">IFERROR(OFFSET(#REF!,MATCH('Sales Funnel'!D34,#REF!,0)-1,0),"")</f>
        <v/>
      </c>
      <c r="G34" s="47" t="str">
        <f t="shared" ca="1" si="1"/>
        <v/>
      </c>
      <c r="J34" s="1"/>
      <c r="K34" s="46" t="str">
        <f t="shared" ca="1" si="2"/>
        <v/>
      </c>
      <c r="L34" s="35"/>
    </row>
    <row r="35" spans="1:13" ht="33" customHeight="1">
      <c r="A35" s="1"/>
      <c r="C35" s="1"/>
      <c r="F35" s="43" t="str">
        <f ca="1">IFERROR(OFFSET(#REF!,MATCH('Sales Funnel'!D35,#REF!,0)-1,0),"")</f>
        <v/>
      </c>
      <c r="G35" s="47" t="str">
        <f t="shared" ca="1" si="1"/>
        <v/>
      </c>
      <c r="J35" s="1"/>
      <c r="K35" s="46" t="str">
        <f t="shared" ca="1" si="2"/>
        <v/>
      </c>
      <c r="L35" s="35"/>
    </row>
    <row r="36" spans="1:13" ht="33" customHeight="1">
      <c r="A36" s="1"/>
      <c r="C36" s="1"/>
      <c r="F36" s="43" t="str">
        <f ca="1">IFERROR(OFFSET(#REF!,MATCH('Sales Funnel'!D36,#REF!,0)-1,0),"")</f>
        <v/>
      </c>
      <c r="G36" s="47" t="str">
        <f t="shared" ca="1" si="1"/>
        <v/>
      </c>
      <c r="J36" s="1"/>
      <c r="K36" s="46" t="str">
        <f t="shared" ca="1" si="2"/>
        <v/>
      </c>
      <c r="L36" s="35"/>
    </row>
    <row r="37" spans="1:13" ht="33" customHeight="1">
      <c r="A37" s="1"/>
      <c r="C37" s="1"/>
      <c r="F37" s="43" t="str">
        <f ca="1">IFERROR(OFFSET(#REF!,MATCH('Sales Funnel'!D37,#REF!,0)-1,0),"")</f>
        <v/>
      </c>
      <c r="G37" s="47" t="str">
        <f t="shared" ca="1" si="1"/>
        <v/>
      </c>
      <c r="J37" s="1"/>
      <c r="K37" s="46" t="str">
        <f t="shared" ca="1" si="2"/>
        <v/>
      </c>
      <c r="L37" s="35"/>
    </row>
    <row r="38" spans="1:13" ht="33" customHeight="1">
      <c r="A38" s="1"/>
      <c r="C38" s="1"/>
      <c r="F38" s="43" t="str">
        <f ca="1">IFERROR(OFFSET(#REF!,MATCH('Sales Funnel'!D38,#REF!,0)-1,0),"")</f>
        <v/>
      </c>
      <c r="G38" s="47" t="str">
        <f t="shared" ca="1" si="1"/>
        <v/>
      </c>
      <c r="J38" s="1"/>
      <c r="K38" s="46" t="str">
        <f t="shared" ca="1" si="2"/>
        <v/>
      </c>
      <c r="L38" s="35"/>
    </row>
    <row r="39" spans="1:13" ht="33" customHeight="1">
      <c r="A39" s="1"/>
      <c r="C39" s="1"/>
      <c r="F39" s="43" t="str">
        <f ca="1">IFERROR(OFFSET(#REF!,MATCH('Sales Funnel'!D39,#REF!,0)-1,0),"")</f>
        <v/>
      </c>
      <c r="G39" s="47" t="str">
        <f t="shared" ca="1" si="1"/>
        <v/>
      </c>
      <c r="J39" s="1"/>
      <c r="K39" s="46" t="str">
        <f t="shared" ca="1" si="2"/>
        <v/>
      </c>
      <c r="L39" s="35"/>
    </row>
    <row r="40" spans="1:13" ht="33" customHeight="1">
      <c r="A40" s="1"/>
      <c r="C40" s="1"/>
      <c r="F40" s="43" t="str">
        <f ca="1">IFERROR(OFFSET(#REF!,MATCH('Sales Funnel'!D40,#REF!,0)-1,0),"")</f>
        <v/>
      </c>
      <c r="G40" s="47" t="str">
        <f t="shared" ca="1" si="1"/>
        <v/>
      </c>
      <c r="J40" s="1"/>
      <c r="K40" s="46" t="str">
        <f t="shared" ca="1" si="2"/>
        <v/>
      </c>
      <c r="L40" s="35"/>
    </row>
    <row r="41" spans="1:13" ht="33" customHeight="1">
      <c r="A41" s="1"/>
      <c r="C41" s="1"/>
      <c r="F41" s="43" t="str">
        <f ca="1">IFERROR(OFFSET(#REF!,MATCH('Sales Funnel'!D41,#REF!,0)-1,0),"")</f>
        <v/>
      </c>
      <c r="G41" s="47" t="str">
        <f t="shared" ca="1" si="1"/>
        <v/>
      </c>
      <c r="J41" s="1"/>
      <c r="K41" s="46" t="str">
        <f t="shared" ca="1" si="2"/>
        <v/>
      </c>
      <c r="L41" s="35"/>
    </row>
    <row r="42" spans="1:13" ht="33" customHeight="1">
      <c r="A42" s="1"/>
      <c r="C42" s="1"/>
      <c r="F42" s="43" t="str">
        <f ca="1">IFERROR(OFFSET(#REF!,MATCH('Sales Funnel'!D42,#REF!,0)-1,0),"")</f>
        <v/>
      </c>
      <c r="G42" s="47" t="str">
        <f t="shared" ca="1" si="1"/>
        <v/>
      </c>
      <c r="J42" s="1"/>
      <c r="K42" s="46" t="str">
        <f t="shared" ca="1" si="2"/>
        <v/>
      </c>
      <c r="L42" s="35"/>
    </row>
    <row r="43" spans="1:13" ht="33" customHeight="1">
      <c r="A43" s="1"/>
      <c r="C43" s="1"/>
      <c r="F43" s="43" t="str">
        <f ca="1">IFERROR(OFFSET(#REF!,MATCH('Sales Funnel'!D43,#REF!,0)-1,0),"")</f>
        <v/>
      </c>
      <c r="G43" s="47" t="str">
        <f t="shared" ca="1" si="1"/>
        <v/>
      </c>
      <c r="J43" s="1"/>
      <c r="K43" s="46" t="str">
        <f t="shared" ca="1" si="2"/>
        <v/>
      </c>
      <c r="L43" s="35"/>
    </row>
    <row r="44" spans="1:13" ht="33" customHeight="1">
      <c r="A44" s="1"/>
      <c r="C44" s="1"/>
      <c r="F44" s="43" t="str">
        <f ca="1">IFERROR(OFFSET(#REF!,MATCH('Sales Funnel'!D44,#REF!,0)-1,0),"")</f>
        <v/>
      </c>
      <c r="G44" s="47" t="str">
        <f t="shared" ca="1" si="1"/>
        <v/>
      </c>
      <c r="J44" s="1"/>
      <c r="K44" s="46" t="str">
        <f t="shared" ca="1" si="2"/>
        <v/>
      </c>
      <c r="L44" s="35"/>
    </row>
    <row r="45" spans="1:13" ht="33" customHeight="1">
      <c r="A45" s="1"/>
      <c r="C45" s="1"/>
      <c r="F45" s="43" t="str">
        <f ca="1">IFERROR(OFFSET(#REF!,MATCH('Sales Funnel'!D45,#REF!,0)-1,0),"")</f>
        <v/>
      </c>
      <c r="G45" s="47" t="str">
        <f t="shared" ca="1" si="1"/>
        <v/>
      </c>
      <c r="J45" s="1"/>
      <c r="K45" s="46" t="str">
        <f t="shared" ca="1" si="2"/>
        <v/>
      </c>
      <c r="L45" s="35"/>
    </row>
    <row r="46" spans="1:13" ht="33" customHeight="1">
      <c r="A46" s="1"/>
      <c r="C46" s="1"/>
      <c r="F46" s="43" t="str">
        <f ca="1">IFERROR(OFFSET(#REF!,MATCH('Sales Funnel'!D46,#REF!,0)-1,0),"")</f>
        <v/>
      </c>
      <c r="G46" s="47" t="str">
        <f t="shared" ca="1" si="1"/>
        <v/>
      </c>
      <c r="J46" s="1"/>
      <c r="K46" s="46" t="str">
        <f t="shared" ca="1" si="2"/>
        <v/>
      </c>
      <c r="L46" s="35"/>
    </row>
    <row r="47" spans="1:13" ht="33" customHeight="1">
      <c r="A47" s="1"/>
      <c r="C47" s="1"/>
      <c r="F47" s="1" t="str">
        <f ca="1">IFERROR(OFFSET(#REF!,MATCH('Sales Funnel'!D47,#REF!,0)-1,0),"")</f>
        <v/>
      </c>
      <c r="G47" s="47" t="str">
        <f t="shared" ca="1" si="1"/>
        <v/>
      </c>
      <c r="J47" s="1"/>
      <c r="K47" s="46" t="str">
        <f t="shared" ca="1" si="2"/>
        <v/>
      </c>
      <c r="L47" s="35"/>
    </row>
    <row r="48" spans="1:13" ht="33" customHeight="1">
      <c r="A48" s="1"/>
      <c r="C48" s="1"/>
      <c r="F48" s="1" t="str">
        <f ca="1">IFERROR(OFFSET(#REF!,MATCH('Sales Funnel'!D48,#REF!,0)-1,0),"")</f>
        <v/>
      </c>
      <c r="G48" s="47" t="str">
        <f t="shared" ca="1" si="1"/>
        <v/>
      </c>
      <c r="J48" s="1"/>
      <c r="K48" s="46" t="str">
        <f t="shared" ca="1" si="2"/>
        <v/>
      </c>
      <c r="L48" s="35"/>
    </row>
    <row r="49" spans="1:12" ht="33" customHeight="1">
      <c r="A49" s="1"/>
      <c r="C49" s="1"/>
      <c r="F49" s="1" t="str">
        <f ca="1">IFERROR(OFFSET(#REF!,MATCH('Sales Funnel'!D49,#REF!,0)-1,0),"")</f>
        <v/>
      </c>
      <c r="G49" s="47" t="str">
        <f t="shared" ca="1" si="1"/>
        <v/>
      </c>
      <c r="J49" s="1"/>
      <c r="K49" s="46" t="str">
        <f t="shared" ca="1" si="2"/>
        <v/>
      </c>
      <c r="L49" s="35"/>
    </row>
    <row r="50" spans="1:12" ht="33" customHeight="1">
      <c r="A50" s="1"/>
      <c r="C50" s="1"/>
      <c r="F50" s="1" t="str">
        <f ca="1">IFERROR(OFFSET(#REF!,MATCH('Sales Funnel'!D50,#REF!,0)-1,0),"")</f>
        <v/>
      </c>
      <c r="G50" s="47" t="str">
        <f t="shared" ca="1" si="1"/>
        <v/>
      </c>
      <c r="J50" s="1"/>
      <c r="K50" s="46" t="str">
        <f t="shared" ca="1" si="2"/>
        <v/>
      </c>
      <c r="L50" s="35"/>
    </row>
    <row r="51" spans="1:12" ht="33" customHeight="1">
      <c r="F51" s="6" t="str">
        <f ca="1">IFERROR(OFFSET(#REF!,MATCH('Sales Funnel'!D51,#REF!,0)-1,0),"")</f>
        <v/>
      </c>
      <c r="G51" s="47" t="str">
        <f t="shared" ca="1" si="1"/>
        <v/>
      </c>
      <c r="K51" s="46" t="str">
        <f t="shared" ca="1" si="2"/>
        <v/>
      </c>
    </row>
    <row r="52" spans="1:12" ht="33" customHeight="1">
      <c r="F52" s="6" t="str">
        <f ca="1">IFERROR(OFFSET(#REF!,MATCH('Sales Funnel'!D52,#REF!,0)-1,0),"")</f>
        <v/>
      </c>
      <c r="G52" s="47" t="str">
        <f t="shared" ca="1" si="1"/>
        <v/>
      </c>
      <c r="K52" s="46" t="str">
        <f t="shared" ca="1" si="2"/>
        <v/>
      </c>
    </row>
    <row r="53" spans="1:12" ht="33" customHeight="1">
      <c r="F53" s="6" t="str">
        <f ca="1">IFERROR(OFFSET(#REF!,MATCH('Sales Funnel'!D53,#REF!,0)-1,0),"")</f>
        <v/>
      </c>
      <c r="G53" s="47" t="str">
        <f t="shared" ca="1" si="1"/>
        <v/>
      </c>
      <c r="K53" s="46" t="str">
        <f t="shared" ca="1" si="2"/>
        <v/>
      </c>
    </row>
    <row r="54" spans="1:12" ht="33" customHeight="1">
      <c r="F54" s="6" t="str">
        <f ca="1">IFERROR(OFFSET(#REF!,MATCH('Sales Funnel'!D54,#REF!,0)-1,0),"")</f>
        <v/>
      </c>
      <c r="G54" s="47" t="str">
        <f t="shared" ca="1" si="1"/>
        <v/>
      </c>
      <c r="K54" s="46" t="str">
        <f t="shared" ca="1" si="2"/>
        <v/>
      </c>
    </row>
    <row r="55" spans="1:12" ht="33" customHeight="1">
      <c r="F55" s="6" t="str">
        <f ca="1">IFERROR(OFFSET(#REF!,MATCH('Sales Funnel'!D55,#REF!,0)-1,0),"")</f>
        <v/>
      </c>
      <c r="G55" s="47" t="str">
        <f t="shared" ca="1" si="1"/>
        <v/>
      </c>
      <c r="K55" s="46" t="str">
        <f t="shared" ca="1" si="2"/>
        <v/>
      </c>
    </row>
    <row r="56" spans="1:12" ht="33" customHeight="1">
      <c r="F56" s="6" t="str">
        <f ca="1">IFERROR(OFFSET(#REF!,MATCH('Sales Funnel'!D56,#REF!,0)-1,0),"")</f>
        <v/>
      </c>
      <c r="G56" s="47" t="str">
        <f t="shared" ca="1" si="1"/>
        <v/>
      </c>
      <c r="K56" s="46" t="str">
        <f t="shared" ca="1" si="2"/>
        <v/>
      </c>
    </row>
    <row r="57" spans="1:12" ht="33" customHeight="1">
      <c r="F57" s="6" t="str">
        <f ca="1">IFERROR(OFFSET(#REF!,MATCH('Sales Funnel'!D57,#REF!,0)-1,0),"")</f>
        <v/>
      </c>
      <c r="G57" s="47" t="str">
        <f t="shared" ca="1" si="1"/>
        <v/>
      </c>
      <c r="K57" s="46" t="str">
        <f t="shared" ca="1" si="2"/>
        <v/>
      </c>
    </row>
    <row r="58" spans="1:12" ht="33" customHeight="1">
      <c r="F58" s="6" t="str">
        <f ca="1">IFERROR(OFFSET(#REF!,MATCH('Sales Funnel'!D58,#REF!,0)-1,0),"")</f>
        <v/>
      </c>
      <c r="G58" s="47" t="str">
        <f t="shared" ca="1" si="1"/>
        <v/>
      </c>
      <c r="K58" s="46" t="str">
        <f t="shared" ca="1" si="2"/>
        <v/>
      </c>
    </row>
    <row r="59" spans="1:12" ht="33" customHeight="1">
      <c r="F59" s="6" t="str">
        <f ca="1">IFERROR(OFFSET(#REF!,MATCH('Sales Funnel'!D59,#REF!,0)-1,0),"")</f>
        <v/>
      </c>
      <c r="G59" s="47" t="str">
        <f t="shared" ca="1" si="1"/>
        <v/>
      </c>
      <c r="K59" s="46" t="str">
        <f t="shared" ca="1" si="2"/>
        <v/>
      </c>
    </row>
    <row r="60" spans="1:12" ht="33" customHeight="1">
      <c r="F60" s="6" t="str">
        <f ca="1">IFERROR(OFFSET(#REF!,MATCH('Sales Funnel'!D60,#REF!,0)-1,0),"")</f>
        <v/>
      </c>
      <c r="G60" s="47" t="str">
        <f t="shared" ca="1" si="1"/>
        <v/>
      </c>
      <c r="K60" s="46" t="str">
        <f t="shared" ca="1" si="2"/>
        <v/>
      </c>
    </row>
    <row r="61" spans="1:12" ht="33" customHeight="1">
      <c r="F61" s="6" t="str">
        <f ca="1">IFERROR(OFFSET(#REF!,MATCH('Sales Funnel'!D61,#REF!,0)-1,0),"")</f>
        <v/>
      </c>
      <c r="G61" s="47" t="str">
        <f t="shared" ca="1" si="1"/>
        <v/>
      </c>
      <c r="K61" s="46" t="str">
        <f t="shared" ca="1" si="2"/>
        <v/>
      </c>
    </row>
    <row r="62" spans="1:12" ht="33" customHeight="1">
      <c r="F62" s="6" t="str">
        <f ca="1">IFERROR(OFFSET(#REF!,MATCH('Sales Funnel'!D62,#REF!,0)-1,0),"")</f>
        <v/>
      </c>
      <c r="G62" s="47" t="str">
        <f t="shared" ca="1" si="1"/>
        <v/>
      </c>
      <c r="K62" s="46" t="str">
        <f t="shared" ca="1" si="2"/>
        <v/>
      </c>
    </row>
    <row r="63" spans="1:12" ht="33" customHeight="1">
      <c r="F63" s="6" t="str">
        <f ca="1">IFERROR(OFFSET(#REF!,MATCH('Sales Funnel'!D63,#REF!,0)-1,0),"")</f>
        <v/>
      </c>
      <c r="G63" s="47" t="str">
        <f t="shared" ca="1" si="1"/>
        <v/>
      </c>
      <c r="K63" s="46" t="str">
        <f t="shared" ca="1" si="2"/>
        <v/>
      </c>
    </row>
    <row r="64" spans="1:12" ht="33" customHeight="1">
      <c r="F64" s="6" t="str">
        <f ca="1">IFERROR(OFFSET(#REF!,MATCH('Sales Funnel'!D64,#REF!,0)-1,0),"")</f>
        <v/>
      </c>
      <c r="G64" s="47" t="str">
        <f t="shared" ca="1" si="1"/>
        <v/>
      </c>
      <c r="K64" s="46" t="str">
        <f t="shared" ca="1" si="2"/>
        <v/>
      </c>
    </row>
    <row r="65" spans="6:11" ht="33" customHeight="1">
      <c r="F65" s="6" t="str">
        <f ca="1">IFERROR(OFFSET(#REF!,MATCH('Sales Funnel'!D65,#REF!,0)-1,0),"")</f>
        <v/>
      </c>
      <c r="G65" s="47" t="str">
        <f t="shared" ca="1" si="1"/>
        <v/>
      </c>
      <c r="K65" s="46" t="str">
        <f t="shared" ca="1" si="2"/>
        <v/>
      </c>
    </row>
    <row r="66" spans="6:11" ht="33" customHeight="1">
      <c r="F66" s="6" t="str">
        <f ca="1">IFERROR(OFFSET(#REF!,MATCH('Sales Funnel'!D66,#REF!,0)-1,0),"")</f>
        <v/>
      </c>
      <c r="G66" s="47" t="str">
        <f t="shared" ca="1" si="1"/>
        <v/>
      </c>
      <c r="K66" s="46" t="str">
        <f t="shared" ca="1" si="2"/>
        <v/>
      </c>
    </row>
    <row r="67" spans="6:11" ht="33" customHeight="1">
      <c r="F67" s="6" t="str">
        <f ca="1">IFERROR(OFFSET(#REF!,MATCH('Sales Funnel'!D67,#REF!,0)-1,0),"")</f>
        <v/>
      </c>
      <c r="G67" s="47" t="str">
        <f t="shared" ca="1" si="1"/>
        <v/>
      </c>
      <c r="K67" s="46" t="str">
        <f t="shared" ca="1" si="2"/>
        <v/>
      </c>
    </row>
    <row r="68" spans="6:11" ht="33" customHeight="1">
      <c r="F68" s="6" t="str">
        <f ca="1">IFERROR(OFFSET(#REF!,MATCH('Sales Funnel'!D68,#REF!,0)-1,0),"")</f>
        <v/>
      </c>
      <c r="G68" s="47" t="str">
        <f t="shared" ca="1" si="1"/>
        <v/>
      </c>
      <c r="K68" s="46" t="str">
        <f t="shared" ca="1" si="2"/>
        <v/>
      </c>
    </row>
    <row r="69" spans="6:11" ht="33" customHeight="1">
      <c r="F69" s="6" t="str">
        <f ca="1">IFERROR(OFFSET(#REF!,MATCH('Sales Funnel'!D69,#REF!,0)-1,0),"")</f>
        <v/>
      </c>
      <c r="G69" s="47" t="str">
        <f t="shared" ca="1" si="1"/>
        <v/>
      </c>
      <c r="K69" s="46" t="str">
        <f t="shared" ca="1" si="2"/>
        <v/>
      </c>
    </row>
    <row r="70" spans="6:11" ht="33" customHeight="1">
      <c r="F70" s="6" t="str">
        <f ca="1">IFERROR(OFFSET(#REF!,MATCH('Sales Funnel'!D70,#REF!,0)-1,0),"")</f>
        <v/>
      </c>
      <c r="G70" s="47" t="str">
        <f t="shared" ref="G70:G133" ca="1" si="3">IFERROR(E70*F70,"")</f>
        <v/>
      </c>
      <c r="K70" s="46" t="str">
        <f t="shared" ca="1" si="2"/>
        <v/>
      </c>
    </row>
    <row r="71" spans="6:11" ht="33" customHeight="1">
      <c r="F71" s="6" t="str">
        <f ca="1">IFERROR(OFFSET(#REF!,MATCH('Sales Funnel'!D71,#REF!,0)-1,0),"")</f>
        <v/>
      </c>
      <c r="G71" s="47" t="str">
        <f t="shared" ca="1" si="3"/>
        <v/>
      </c>
      <c r="K71" s="46" t="str">
        <f t="shared" ca="1" si="2"/>
        <v/>
      </c>
    </row>
    <row r="72" spans="6:11" ht="33" customHeight="1">
      <c r="F72" s="6" t="str">
        <f ca="1">IFERROR(OFFSET(#REF!,MATCH('Sales Funnel'!D72,#REF!,0)-1,0),"")</f>
        <v/>
      </c>
      <c r="G72" s="47" t="str">
        <f t="shared" ca="1" si="3"/>
        <v/>
      </c>
      <c r="K72" s="46" t="str">
        <f t="shared" ca="1" si="2"/>
        <v/>
      </c>
    </row>
    <row r="73" spans="6:11" ht="33" customHeight="1">
      <c r="F73" s="6" t="str">
        <f ca="1">IFERROR(OFFSET(#REF!,MATCH('Sales Funnel'!D73,#REF!,0)-1,0),"")</f>
        <v/>
      </c>
      <c r="G73" s="47" t="str">
        <f t="shared" ca="1" si="3"/>
        <v/>
      </c>
      <c r="K73" s="46" t="str">
        <f t="shared" ca="1" si="2"/>
        <v/>
      </c>
    </row>
    <row r="74" spans="6:11" ht="33" customHeight="1">
      <c r="F74" s="6" t="str">
        <f ca="1">IFERROR(OFFSET(#REF!,MATCH('Sales Funnel'!D74,#REF!,0)-1,0),"")</f>
        <v/>
      </c>
      <c r="G74" s="47" t="str">
        <f t="shared" ca="1" si="3"/>
        <v/>
      </c>
      <c r="K74" s="46" t="str">
        <f t="shared" ca="1" si="2"/>
        <v/>
      </c>
    </row>
    <row r="75" spans="6:11" ht="33" customHeight="1">
      <c r="F75" s="6" t="str">
        <f ca="1">IFERROR(OFFSET(#REF!,MATCH('Sales Funnel'!D75,#REF!,0)-1,0),"")</f>
        <v/>
      </c>
      <c r="G75" s="47" t="str">
        <f t="shared" ca="1" si="3"/>
        <v/>
      </c>
      <c r="K75" s="46" t="str">
        <f t="shared" ca="1" si="2"/>
        <v/>
      </c>
    </row>
    <row r="76" spans="6:11" ht="33" customHeight="1">
      <c r="F76" s="6" t="str">
        <f ca="1">IFERROR(OFFSET(#REF!,MATCH('Sales Funnel'!D76,#REF!,0)-1,0),"")</f>
        <v/>
      </c>
      <c r="G76" s="47" t="str">
        <f t="shared" ca="1" si="3"/>
        <v/>
      </c>
      <c r="K76" s="46" t="str">
        <f t="shared" ca="1" si="2"/>
        <v/>
      </c>
    </row>
    <row r="77" spans="6:11" ht="33" customHeight="1">
      <c r="F77" s="6" t="str">
        <f ca="1">IFERROR(OFFSET(#REF!,MATCH('Sales Funnel'!D77,#REF!,0)-1,0),"")</f>
        <v/>
      </c>
      <c r="G77" s="47" t="str">
        <f t="shared" ca="1" si="3"/>
        <v/>
      </c>
      <c r="K77" s="46" t="str">
        <f t="shared" ca="1" si="2"/>
        <v/>
      </c>
    </row>
    <row r="78" spans="6:11" ht="33" customHeight="1">
      <c r="F78" s="6" t="str">
        <f ca="1">IFERROR(OFFSET(#REF!,MATCH('Sales Funnel'!D78,#REF!,0)-1,0),"")</f>
        <v/>
      </c>
      <c r="G78" s="47" t="str">
        <f t="shared" ca="1" si="3"/>
        <v/>
      </c>
      <c r="K78" s="46" t="str">
        <f t="shared" ca="1" si="2"/>
        <v/>
      </c>
    </row>
    <row r="79" spans="6:11" ht="33" customHeight="1">
      <c r="F79" s="6" t="str">
        <f ca="1">IFERROR(OFFSET(#REF!,MATCH('Sales Funnel'!D79,#REF!,0)-1,0),"")</f>
        <v/>
      </c>
      <c r="G79" s="47" t="str">
        <f t="shared" ca="1" si="3"/>
        <v/>
      </c>
      <c r="K79" s="46" t="str">
        <f t="shared" ca="1" si="2"/>
        <v/>
      </c>
    </row>
    <row r="80" spans="6:11" ht="33" customHeight="1">
      <c r="F80" s="6" t="str">
        <f ca="1">IFERROR(OFFSET(#REF!,MATCH('Sales Funnel'!D80,#REF!,0)-1,0),"")</f>
        <v/>
      </c>
      <c r="G80" s="47" t="str">
        <f t="shared" ca="1" si="3"/>
        <v/>
      </c>
      <c r="K80" s="46" t="str">
        <f t="shared" ca="1" si="2"/>
        <v/>
      </c>
    </row>
    <row r="81" spans="6:11" ht="33" customHeight="1">
      <c r="F81" s="6" t="str">
        <f ca="1">IFERROR(OFFSET(#REF!,MATCH('Sales Funnel'!D81,#REF!,0)-1,0),"")</f>
        <v/>
      </c>
      <c r="G81" s="47" t="str">
        <f t="shared" ca="1" si="3"/>
        <v/>
      </c>
      <c r="K81" s="46" t="str">
        <f t="shared" ca="1" si="2"/>
        <v/>
      </c>
    </row>
    <row r="82" spans="6:11" ht="33" customHeight="1">
      <c r="F82" s="6" t="str">
        <f ca="1">IFERROR(OFFSET(#REF!,MATCH('Sales Funnel'!D82,#REF!,0)-1,0),"")</f>
        <v/>
      </c>
      <c r="G82" s="47" t="str">
        <f t="shared" ca="1" si="3"/>
        <v/>
      </c>
      <c r="K82" s="46" t="str">
        <f t="shared" ca="1" si="2"/>
        <v/>
      </c>
    </row>
    <row r="83" spans="6:11" ht="33" customHeight="1">
      <c r="F83" s="6" t="str">
        <f ca="1">IFERROR(OFFSET(#REF!,MATCH('Sales Funnel'!D83,#REF!,0)-1,0),"")</f>
        <v/>
      </c>
      <c r="G83" s="47" t="str">
        <f t="shared" ca="1" si="3"/>
        <v/>
      </c>
      <c r="K83" s="46" t="str">
        <f t="shared" ca="1" si="2"/>
        <v/>
      </c>
    </row>
    <row r="84" spans="6:11" ht="33" customHeight="1">
      <c r="F84" s="6" t="str">
        <f ca="1">IFERROR(OFFSET(#REF!,MATCH('Sales Funnel'!D84,#REF!,0)-1,0),"")</f>
        <v/>
      </c>
      <c r="G84" s="47" t="str">
        <f t="shared" ca="1" si="3"/>
        <v/>
      </c>
      <c r="K84" s="46" t="str">
        <f t="shared" ca="1" si="2"/>
        <v/>
      </c>
    </row>
    <row r="85" spans="6:11" ht="33" customHeight="1">
      <c r="F85" s="6" t="str">
        <f ca="1">IFERROR(OFFSET(#REF!,MATCH('Sales Funnel'!D85,#REF!,0)-1,0),"")</f>
        <v/>
      </c>
      <c r="G85" s="47" t="str">
        <f t="shared" ca="1" si="3"/>
        <v/>
      </c>
      <c r="K85" s="46" t="str">
        <f t="shared" ca="1" si="2"/>
        <v/>
      </c>
    </row>
    <row r="86" spans="6:11" ht="33" customHeight="1">
      <c r="F86" s="6" t="str">
        <f ca="1">IFERROR(OFFSET(#REF!,MATCH('Sales Funnel'!D86,#REF!,0)-1,0),"")</f>
        <v/>
      </c>
      <c r="G86" s="47" t="str">
        <f t="shared" ca="1" si="3"/>
        <v/>
      </c>
      <c r="K86" s="46" t="str">
        <f t="shared" ca="1" si="2"/>
        <v/>
      </c>
    </row>
    <row r="87" spans="6:11" ht="33" customHeight="1">
      <c r="F87" s="6" t="str">
        <f ca="1">IFERROR(OFFSET(#REF!,MATCH('Sales Funnel'!D87,#REF!,0)-1,0),"")</f>
        <v/>
      </c>
      <c r="G87" s="47" t="str">
        <f t="shared" ca="1" si="3"/>
        <v/>
      </c>
      <c r="K87" s="46" t="str">
        <f t="shared" ca="1" si="2"/>
        <v/>
      </c>
    </row>
    <row r="88" spans="6:11" ht="33" customHeight="1">
      <c r="F88" s="6" t="str">
        <f ca="1">IFERROR(OFFSET(#REF!,MATCH('Sales Funnel'!D88,#REF!,0)-1,0),"")</f>
        <v/>
      </c>
      <c r="G88" s="47" t="str">
        <f t="shared" ca="1" si="3"/>
        <v/>
      </c>
      <c r="K88" s="46" t="str">
        <f t="shared" ca="1" si="2"/>
        <v/>
      </c>
    </row>
    <row r="89" spans="6:11" ht="33" customHeight="1">
      <c r="F89" s="6" t="str">
        <f ca="1">IFERROR(OFFSET(#REF!,MATCH('Sales Funnel'!D89,#REF!,0)-1,0),"")</f>
        <v/>
      </c>
      <c r="G89" s="47" t="str">
        <f t="shared" ca="1" si="3"/>
        <v/>
      </c>
      <c r="K89" s="46" t="str">
        <f t="shared" ca="1" si="2"/>
        <v/>
      </c>
    </row>
    <row r="90" spans="6:11" ht="33" customHeight="1">
      <c r="F90" s="6" t="str">
        <f ca="1">IFERROR(OFFSET(#REF!,MATCH('Sales Funnel'!D90,#REF!,0)-1,0),"")</f>
        <v/>
      </c>
      <c r="G90" s="47" t="str">
        <f t="shared" ca="1" si="3"/>
        <v/>
      </c>
      <c r="K90" s="46" t="str">
        <f t="shared" ref="K90:K153" ca="1" si="4">F90</f>
        <v/>
      </c>
    </row>
    <row r="91" spans="6:11" ht="33" customHeight="1">
      <c r="F91" s="6" t="str">
        <f ca="1">IFERROR(OFFSET(#REF!,MATCH('Sales Funnel'!D91,#REF!,0)-1,0),"")</f>
        <v/>
      </c>
      <c r="G91" s="47" t="str">
        <f t="shared" ca="1" si="3"/>
        <v/>
      </c>
      <c r="K91" s="46" t="str">
        <f t="shared" ca="1" si="4"/>
        <v/>
      </c>
    </row>
    <row r="92" spans="6:11" ht="33" customHeight="1">
      <c r="F92" s="6" t="str">
        <f ca="1">IFERROR(OFFSET(#REF!,MATCH('Sales Funnel'!D92,#REF!,0)-1,0),"")</f>
        <v/>
      </c>
      <c r="G92" s="47" t="str">
        <f t="shared" ca="1" si="3"/>
        <v/>
      </c>
      <c r="K92" s="46" t="str">
        <f t="shared" ca="1" si="4"/>
        <v/>
      </c>
    </row>
    <row r="93" spans="6:11" ht="33" customHeight="1">
      <c r="F93" s="6" t="str">
        <f ca="1">IFERROR(OFFSET(#REF!,MATCH('Sales Funnel'!D93,#REF!,0)-1,0),"")</f>
        <v/>
      </c>
      <c r="G93" s="47" t="str">
        <f t="shared" ca="1" si="3"/>
        <v/>
      </c>
      <c r="K93" s="46" t="str">
        <f t="shared" ca="1" si="4"/>
        <v/>
      </c>
    </row>
    <row r="94" spans="6:11" ht="33" customHeight="1">
      <c r="F94" s="6" t="str">
        <f ca="1">IFERROR(OFFSET(#REF!,MATCH('Sales Funnel'!D94,#REF!,0)-1,0),"")</f>
        <v/>
      </c>
      <c r="G94" s="47" t="str">
        <f t="shared" ca="1" si="3"/>
        <v/>
      </c>
      <c r="K94" s="46" t="str">
        <f t="shared" ca="1" si="4"/>
        <v/>
      </c>
    </row>
    <row r="95" spans="6:11" ht="33" customHeight="1">
      <c r="F95" s="6" t="str">
        <f ca="1">IFERROR(OFFSET(#REF!,MATCH('Sales Funnel'!D95,#REF!,0)-1,0),"")</f>
        <v/>
      </c>
      <c r="G95" s="47" t="str">
        <f t="shared" ca="1" si="3"/>
        <v/>
      </c>
      <c r="K95" s="46" t="str">
        <f t="shared" ca="1" si="4"/>
        <v/>
      </c>
    </row>
    <row r="96" spans="6:11" ht="33" customHeight="1">
      <c r="F96" s="6" t="str">
        <f ca="1">IFERROR(OFFSET(#REF!,MATCH('Sales Funnel'!D96,#REF!,0)-1,0),"")</f>
        <v/>
      </c>
      <c r="G96" s="47" t="str">
        <f t="shared" ca="1" si="3"/>
        <v/>
      </c>
      <c r="K96" s="46" t="str">
        <f t="shared" ca="1" si="4"/>
        <v/>
      </c>
    </row>
    <row r="97" spans="6:11" ht="33" customHeight="1">
      <c r="F97" s="6" t="str">
        <f ca="1">IFERROR(OFFSET(#REF!,MATCH('Sales Funnel'!D97,#REF!,0)-1,0),"")</f>
        <v/>
      </c>
      <c r="G97" s="47" t="str">
        <f t="shared" ca="1" si="3"/>
        <v/>
      </c>
      <c r="K97" s="46" t="str">
        <f t="shared" ca="1" si="4"/>
        <v/>
      </c>
    </row>
    <row r="98" spans="6:11" ht="33" customHeight="1">
      <c r="F98" s="6" t="str">
        <f ca="1">IFERROR(OFFSET(#REF!,MATCH('Sales Funnel'!D98,#REF!,0)-1,0),"")</f>
        <v/>
      </c>
      <c r="G98" s="47" t="str">
        <f t="shared" ca="1" si="3"/>
        <v/>
      </c>
      <c r="K98" s="46" t="str">
        <f t="shared" ca="1" si="4"/>
        <v/>
      </c>
    </row>
    <row r="99" spans="6:11" ht="33" customHeight="1">
      <c r="F99" s="6" t="str">
        <f ca="1">IFERROR(OFFSET(#REF!,MATCH('Sales Funnel'!D99,#REF!,0)-1,0),"")</f>
        <v/>
      </c>
      <c r="G99" s="47" t="str">
        <f t="shared" ca="1" si="3"/>
        <v/>
      </c>
      <c r="K99" s="46" t="str">
        <f t="shared" ca="1" si="4"/>
        <v/>
      </c>
    </row>
    <row r="100" spans="6:11" ht="33" customHeight="1">
      <c r="F100" s="6" t="str">
        <f ca="1">IFERROR(OFFSET(#REF!,MATCH('Sales Funnel'!D100,#REF!,0)-1,0),"")</f>
        <v/>
      </c>
      <c r="G100" s="47" t="str">
        <f t="shared" ca="1" si="3"/>
        <v/>
      </c>
      <c r="K100" s="46" t="str">
        <f t="shared" ca="1" si="4"/>
        <v/>
      </c>
    </row>
    <row r="101" spans="6:11" ht="33" customHeight="1">
      <c r="F101" s="6" t="str">
        <f ca="1">IFERROR(OFFSET(#REF!,MATCH('Sales Funnel'!D101,#REF!,0)-1,0),"")</f>
        <v/>
      </c>
      <c r="G101" s="47" t="str">
        <f t="shared" ca="1" si="3"/>
        <v/>
      </c>
      <c r="K101" s="46" t="str">
        <f t="shared" ca="1" si="4"/>
        <v/>
      </c>
    </row>
    <row r="102" spans="6:11" ht="33" customHeight="1">
      <c r="F102" s="6" t="str">
        <f ca="1">IFERROR(OFFSET(#REF!,MATCH('Sales Funnel'!D102,#REF!,0)-1,0),"")</f>
        <v/>
      </c>
      <c r="G102" s="47" t="str">
        <f t="shared" ca="1" si="3"/>
        <v/>
      </c>
      <c r="K102" s="46" t="str">
        <f t="shared" ca="1" si="4"/>
        <v/>
      </c>
    </row>
    <row r="103" spans="6:11" ht="33" customHeight="1">
      <c r="F103" s="6" t="str">
        <f ca="1">IFERROR(OFFSET(#REF!,MATCH('Sales Funnel'!D103,#REF!,0)-1,0),"")</f>
        <v/>
      </c>
      <c r="G103" s="47" t="str">
        <f t="shared" ca="1" si="3"/>
        <v/>
      </c>
      <c r="K103" s="46" t="str">
        <f t="shared" ca="1" si="4"/>
        <v/>
      </c>
    </row>
    <row r="104" spans="6:11" ht="33" customHeight="1">
      <c r="F104" s="6" t="str">
        <f ca="1">IFERROR(OFFSET(#REF!,MATCH('Sales Funnel'!D104,#REF!,0)-1,0),"")</f>
        <v/>
      </c>
      <c r="G104" s="47" t="str">
        <f t="shared" ca="1" si="3"/>
        <v/>
      </c>
      <c r="K104" s="46" t="str">
        <f t="shared" ca="1" si="4"/>
        <v/>
      </c>
    </row>
    <row r="105" spans="6:11" ht="33" customHeight="1">
      <c r="F105" s="6" t="str">
        <f ca="1">IFERROR(OFFSET(#REF!,MATCH('Sales Funnel'!D105,#REF!,0)-1,0),"")</f>
        <v/>
      </c>
      <c r="G105" s="47" t="str">
        <f t="shared" ca="1" si="3"/>
        <v/>
      </c>
      <c r="K105" s="46" t="str">
        <f t="shared" ca="1" si="4"/>
        <v/>
      </c>
    </row>
    <row r="106" spans="6:11" ht="33" customHeight="1">
      <c r="F106" s="6" t="str">
        <f ca="1">IFERROR(OFFSET(#REF!,MATCH('Sales Funnel'!D106,#REF!,0)-1,0),"")</f>
        <v/>
      </c>
      <c r="G106" s="47" t="str">
        <f t="shared" ca="1" si="3"/>
        <v/>
      </c>
      <c r="K106" s="46" t="str">
        <f t="shared" ca="1" si="4"/>
        <v/>
      </c>
    </row>
    <row r="107" spans="6:11" ht="33" customHeight="1">
      <c r="F107" s="6" t="str">
        <f ca="1">IFERROR(OFFSET(#REF!,MATCH('Sales Funnel'!D107,#REF!,0)-1,0),"")</f>
        <v/>
      </c>
      <c r="G107" s="47" t="str">
        <f t="shared" ca="1" si="3"/>
        <v/>
      </c>
      <c r="K107" s="46" t="str">
        <f t="shared" ca="1" si="4"/>
        <v/>
      </c>
    </row>
    <row r="108" spans="6:11" ht="33" customHeight="1">
      <c r="F108" s="6" t="str">
        <f ca="1">IFERROR(OFFSET(#REF!,MATCH('Sales Funnel'!D108,#REF!,0)-1,0),"")</f>
        <v/>
      </c>
      <c r="G108" s="47" t="str">
        <f t="shared" ca="1" si="3"/>
        <v/>
      </c>
      <c r="K108" s="46" t="str">
        <f t="shared" ca="1" si="4"/>
        <v/>
      </c>
    </row>
    <row r="109" spans="6:11" ht="33" customHeight="1">
      <c r="F109" s="6" t="str">
        <f ca="1">IFERROR(OFFSET(#REF!,MATCH('Sales Funnel'!D109,#REF!,0)-1,0),"")</f>
        <v/>
      </c>
      <c r="G109" s="47" t="str">
        <f t="shared" ca="1" si="3"/>
        <v/>
      </c>
      <c r="K109" s="46" t="str">
        <f t="shared" ca="1" si="4"/>
        <v/>
      </c>
    </row>
    <row r="110" spans="6:11" ht="33" customHeight="1">
      <c r="F110" s="6" t="str">
        <f ca="1">IFERROR(OFFSET(#REF!,MATCH('Sales Funnel'!D110,#REF!,0)-1,0),"")</f>
        <v/>
      </c>
      <c r="G110" s="47" t="str">
        <f t="shared" ca="1" si="3"/>
        <v/>
      </c>
      <c r="K110" s="46" t="str">
        <f t="shared" ca="1" si="4"/>
        <v/>
      </c>
    </row>
    <row r="111" spans="6:11" ht="33" customHeight="1">
      <c r="F111" s="6" t="str">
        <f ca="1">IFERROR(OFFSET(#REF!,MATCH('Sales Funnel'!D111,#REF!,0)-1,0),"")</f>
        <v/>
      </c>
      <c r="G111" s="47" t="str">
        <f t="shared" ca="1" si="3"/>
        <v/>
      </c>
      <c r="K111" s="46" t="str">
        <f t="shared" ca="1" si="4"/>
        <v/>
      </c>
    </row>
    <row r="112" spans="6:11" ht="33" customHeight="1">
      <c r="F112" s="6" t="str">
        <f ca="1">IFERROR(OFFSET(#REF!,MATCH('Sales Funnel'!D112,#REF!,0)-1,0),"")</f>
        <v/>
      </c>
      <c r="G112" s="47" t="str">
        <f t="shared" ca="1" si="3"/>
        <v/>
      </c>
      <c r="K112" s="46" t="str">
        <f t="shared" ca="1" si="4"/>
        <v/>
      </c>
    </row>
    <row r="113" spans="6:11" ht="33" customHeight="1">
      <c r="F113" s="6" t="str">
        <f ca="1">IFERROR(OFFSET(#REF!,MATCH('Sales Funnel'!D113,#REF!,0)-1,0),"")</f>
        <v/>
      </c>
      <c r="G113" s="47" t="str">
        <f t="shared" ca="1" si="3"/>
        <v/>
      </c>
      <c r="K113" s="46" t="str">
        <f t="shared" ca="1" si="4"/>
        <v/>
      </c>
    </row>
    <row r="114" spans="6:11" ht="33" customHeight="1">
      <c r="F114" s="6" t="str">
        <f ca="1">IFERROR(OFFSET(#REF!,MATCH('Sales Funnel'!D114,#REF!,0)-1,0),"")</f>
        <v/>
      </c>
      <c r="G114" s="47" t="str">
        <f t="shared" ca="1" si="3"/>
        <v/>
      </c>
      <c r="K114" s="46" t="str">
        <f t="shared" ca="1" si="4"/>
        <v/>
      </c>
    </row>
    <row r="115" spans="6:11" ht="33" customHeight="1">
      <c r="F115" s="6" t="str">
        <f ca="1">IFERROR(OFFSET(#REF!,MATCH('Sales Funnel'!D115,#REF!,0)-1,0),"")</f>
        <v/>
      </c>
      <c r="G115" s="47" t="str">
        <f t="shared" ca="1" si="3"/>
        <v/>
      </c>
      <c r="K115" s="46" t="str">
        <f t="shared" ca="1" si="4"/>
        <v/>
      </c>
    </row>
    <row r="116" spans="6:11" ht="33" customHeight="1">
      <c r="F116" s="6" t="str">
        <f ca="1">IFERROR(OFFSET(#REF!,MATCH('Sales Funnel'!D116,#REF!,0)-1,0),"")</f>
        <v/>
      </c>
      <c r="G116" s="47" t="str">
        <f t="shared" ca="1" si="3"/>
        <v/>
      </c>
      <c r="K116" s="46" t="str">
        <f t="shared" ca="1" si="4"/>
        <v/>
      </c>
    </row>
    <row r="117" spans="6:11" ht="33" customHeight="1">
      <c r="F117" s="6" t="str">
        <f ca="1">IFERROR(OFFSET(#REF!,MATCH('Sales Funnel'!D117,#REF!,0)-1,0),"")</f>
        <v/>
      </c>
      <c r="G117" s="47" t="str">
        <f t="shared" ca="1" si="3"/>
        <v/>
      </c>
      <c r="K117" s="46" t="str">
        <f t="shared" ca="1" si="4"/>
        <v/>
      </c>
    </row>
    <row r="118" spans="6:11" ht="33" customHeight="1">
      <c r="F118" s="6" t="str">
        <f ca="1">IFERROR(OFFSET(#REF!,MATCH('Sales Funnel'!D118,#REF!,0)-1,0),"")</f>
        <v/>
      </c>
      <c r="G118" s="47" t="str">
        <f t="shared" ca="1" si="3"/>
        <v/>
      </c>
      <c r="K118" s="46" t="str">
        <f t="shared" ca="1" si="4"/>
        <v/>
      </c>
    </row>
    <row r="119" spans="6:11" ht="33" customHeight="1">
      <c r="F119" s="6" t="str">
        <f ca="1">IFERROR(OFFSET(#REF!,MATCH('Sales Funnel'!D119,#REF!,0)-1,0),"")</f>
        <v/>
      </c>
      <c r="G119" s="47" t="str">
        <f t="shared" ca="1" si="3"/>
        <v/>
      </c>
      <c r="K119" s="46" t="str">
        <f t="shared" ca="1" si="4"/>
        <v/>
      </c>
    </row>
    <row r="120" spans="6:11" ht="33" customHeight="1">
      <c r="F120" s="6" t="str">
        <f ca="1">IFERROR(OFFSET(#REF!,MATCH('Sales Funnel'!D120,#REF!,0)-1,0),"")</f>
        <v/>
      </c>
      <c r="G120" s="47" t="str">
        <f t="shared" ca="1" si="3"/>
        <v/>
      </c>
      <c r="K120" s="46" t="str">
        <f t="shared" ca="1" si="4"/>
        <v/>
      </c>
    </row>
    <row r="121" spans="6:11" ht="33" customHeight="1">
      <c r="F121" s="6" t="str">
        <f ca="1">IFERROR(OFFSET(#REF!,MATCH('Sales Funnel'!D121,#REF!,0)-1,0),"")</f>
        <v/>
      </c>
      <c r="G121" s="47" t="str">
        <f t="shared" ca="1" si="3"/>
        <v/>
      </c>
      <c r="K121" s="46" t="str">
        <f t="shared" ca="1" si="4"/>
        <v/>
      </c>
    </row>
    <row r="122" spans="6:11" ht="33" customHeight="1">
      <c r="F122" s="6" t="str">
        <f ca="1">IFERROR(OFFSET(#REF!,MATCH('Sales Funnel'!D122,#REF!,0)-1,0),"")</f>
        <v/>
      </c>
      <c r="G122" s="47" t="str">
        <f t="shared" ca="1" si="3"/>
        <v/>
      </c>
      <c r="K122" s="46" t="str">
        <f t="shared" ca="1" si="4"/>
        <v/>
      </c>
    </row>
    <row r="123" spans="6:11" ht="33" customHeight="1">
      <c r="F123" s="6" t="str">
        <f ca="1">IFERROR(OFFSET(#REF!,MATCH('Sales Funnel'!D123,#REF!,0)-1,0),"")</f>
        <v/>
      </c>
      <c r="G123" s="47" t="str">
        <f t="shared" ca="1" si="3"/>
        <v/>
      </c>
      <c r="K123" s="46" t="str">
        <f t="shared" ca="1" si="4"/>
        <v/>
      </c>
    </row>
    <row r="124" spans="6:11" ht="33" customHeight="1">
      <c r="F124" s="6" t="str">
        <f ca="1">IFERROR(OFFSET(#REF!,MATCH('Sales Funnel'!D124,#REF!,0)-1,0),"")</f>
        <v/>
      </c>
      <c r="G124" s="47" t="str">
        <f t="shared" ca="1" si="3"/>
        <v/>
      </c>
      <c r="K124" s="46" t="str">
        <f t="shared" ca="1" si="4"/>
        <v/>
      </c>
    </row>
    <row r="125" spans="6:11" ht="33" customHeight="1">
      <c r="F125" s="6" t="str">
        <f ca="1">IFERROR(OFFSET(#REF!,MATCH('Sales Funnel'!D125,#REF!,0)-1,0),"")</f>
        <v/>
      </c>
      <c r="G125" s="47" t="str">
        <f t="shared" ca="1" si="3"/>
        <v/>
      </c>
      <c r="K125" s="46" t="str">
        <f t="shared" ca="1" si="4"/>
        <v/>
      </c>
    </row>
    <row r="126" spans="6:11" ht="33" customHeight="1">
      <c r="F126" s="6" t="str">
        <f ca="1">IFERROR(OFFSET(#REF!,MATCH('Sales Funnel'!D126,#REF!,0)-1,0),"")</f>
        <v/>
      </c>
      <c r="G126" s="47" t="str">
        <f t="shared" ca="1" si="3"/>
        <v/>
      </c>
      <c r="K126" s="46" t="str">
        <f t="shared" ca="1" si="4"/>
        <v/>
      </c>
    </row>
    <row r="127" spans="6:11" ht="33" customHeight="1">
      <c r="F127" s="6" t="str">
        <f ca="1">IFERROR(OFFSET(#REF!,MATCH('Sales Funnel'!D127,#REF!,0)-1,0),"")</f>
        <v/>
      </c>
      <c r="G127" s="47" t="str">
        <f t="shared" ca="1" si="3"/>
        <v/>
      </c>
      <c r="K127" s="46" t="str">
        <f t="shared" ca="1" si="4"/>
        <v/>
      </c>
    </row>
    <row r="128" spans="6:11" ht="33" customHeight="1">
      <c r="F128" s="6" t="str">
        <f ca="1">IFERROR(OFFSET(#REF!,MATCH('Sales Funnel'!D128,#REF!,0)-1,0),"")</f>
        <v/>
      </c>
      <c r="G128" s="47" t="str">
        <f t="shared" ca="1" si="3"/>
        <v/>
      </c>
      <c r="K128" s="46" t="str">
        <f t="shared" ca="1" si="4"/>
        <v/>
      </c>
    </row>
    <row r="129" spans="6:11" ht="33" customHeight="1">
      <c r="F129" s="6" t="str">
        <f ca="1">IFERROR(OFFSET(#REF!,MATCH('Sales Funnel'!D129,#REF!,0)-1,0),"")</f>
        <v/>
      </c>
      <c r="G129" s="47" t="str">
        <f t="shared" ca="1" si="3"/>
        <v/>
      </c>
      <c r="K129" s="46" t="str">
        <f t="shared" ca="1" si="4"/>
        <v/>
      </c>
    </row>
    <row r="130" spans="6:11" ht="33" customHeight="1">
      <c r="F130" s="6" t="str">
        <f ca="1">IFERROR(OFFSET(#REF!,MATCH('Sales Funnel'!D130,#REF!,0)-1,0),"")</f>
        <v/>
      </c>
      <c r="G130" s="47" t="str">
        <f t="shared" ca="1" si="3"/>
        <v/>
      </c>
      <c r="K130" s="46" t="str">
        <f t="shared" ca="1" si="4"/>
        <v/>
      </c>
    </row>
    <row r="131" spans="6:11" ht="33" customHeight="1">
      <c r="F131" s="6" t="str">
        <f ca="1">IFERROR(OFFSET(#REF!,MATCH('Sales Funnel'!D131,#REF!,0)-1,0),"")</f>
        <v/>
      </c>
      <c r="G131" s="47" t="str">
        <f t="shared" ca="1" si="3"/>
        <v/>
      </c>
      <c r="K131" s="46" t="str">
        <f t="shared" ca="1" si="4"/>
        <v/>
      </c>
    </row>
    <row r="132" spans="6:11" ht="33" customHeight="1">
      <c r="F132" s="6" t="str">
        <f ca="1">IFERROR(OFFSET(#REF!,MATCH('Sales Funnel'!D132,#REF!,0)-1,0),"")</f>
        <v/>
      </c>
      <c r="G132" s="47" t="str">
        <f t="shared" ca="1" si="3"/>
        <v/>
      </c>
      <c r="K132" s="46" t="str">
        <f t="shared" ca="1" si="4"/>
        <v/>
      </c>
    </row>
    <row r="133" spans="6:11" ht="33" customHeight="1">
      <c r="F133" s="6" t="str">
        <f ca="1">IFERROR(OFFSET(#REF!,MATCH('Sales Funnel'!D133,#REF!,0)-1,0),"")</f>
        <v/>
      </c>
      <c r="G133" s="47" t="str">
        <f t="shared" ca="1" si="3"/>
        <v/>
      </c>
      <c r="K133" s="46" t="str">
        <f t="shared" ca="1" si="4"/>
        <v/>
      </c>
    </row>
    <row r="134" spans="6:11" ht="33" customHeight="1">
      <c r="F134" s="6" t="str">
        <f ca="1">IFERROR(OFFSET(#REF!,MATCH('Sales Funnel'!D134,#REF!,0)-1,0),"")</f>
        <v/>
      </c>
      <c r="G134" s="47" t="str">
        <f t="shared" ref="G134:G197" ca="1" si="5">IFERROR(E134*F134,"")</f>
        <v/>
      </c>
      <c r="K134" s="46" t="str">
        <f t="shared" ca="1" si="4"/>
        <v/>
      </c>
    </row>
    <row r="135" spans="6:11" ht="33" customHeight="1">
      <c r="F135" s="6" t="str">
        <f ca="1">IFERROR(OFFSET(#REF!,MATCH('Sales Funnel'!D135,#REF!,0)-1,0),"")</f>
        <v/>
      </c>
      <c r="G135" s="47" t="str">
        <f t="shared" ca="1" si="5"/>
        <v/>
      </c>
      <c r="K135" s="46" t="str">
        <f t="shared" ca="1" si="4"/>
        <v/>
      </c>
    </row>
    <row r="136" spans="6:11" ht="33" customHeight="1">
      <c r="F136" s="6" t="str">
        <f ca="1">IFERROR(OFFSET(#REF!,MATCH('Sales Funnel'!D136,#REF!,0)-1,0),"")</f>
        <v/>
      </c>
      <c r="G136" s="47" t="str">
        <f t="shared" ca="1" si="5"/>
        <v/>
      </c>
      <c r="K136" s="46" t="str">
        <f t="shared" ca="1" si="4"/>
        <v/>
      </c>
    </row>
    <row r="137" spans="6:11" ht="33" customHeight="1">
      <c r="F137" s="6" t="str">
        <f ca="1">IFERROR(OFFSET(#REF!,MATCH('Sales Funnel'!D137,#REF!,0)-1,0),"")</f>
        <v/>
      </c>
      <c r="G137" s="47" t="str">
        <f t="shared" ca="1" si="5"/>
        <v/>
      </c>
      <c r="K137" s="46" t="str">
        <f t="shared" ca="1" si="4"/>
        <v/>
      </c>
    </row>
    <row r="138" spans="6:11" ht="33" customHeight="1">
      <c r="F138" s="6" t="str">
        <f ca="1">IFERROR(OFFSET(#REF!,MATCH('Sales Funnel'!D138,#REF!,0)-1,0),"")</f>
        <v/>
      </c>
      <c r="G138" s="47" t="str">
        <f t="shared" ca="1" si="5"/>
        <v/>
      </c>
      <c r="K138" s="46" t="str">
        <f t="shared" ca="1" si="4"/>
        <v/>
      </c>
    </row>
    <row r="139" spans="6:11" ht="33" customHeight="1">
      <c r="F139" s="6" t="str">
        <f ca="1">IFERROR(OFFSET(#REF!,MATCH('Sales Funnel'!D139,#REF!,0)-1,0),"")</f>
        <v/>
      </c>
      <c r="G139" s="47" t="str">
        <f t="shared" ca="1" si="5"/>
        <v/>
      </c>
      <c r="K139" s="46" t="str">
        <f t="shared" ca="1" si="4"/>
        <v/>
      </c>
    </row>
    <row r="140" spans="6:11" ht="33" customHeight="1">
      <c r="F140" s="6" t="str">
        <f ca="1">IFERROR(OFFSET(#REF!,MATCH('Sales Funnel'!D140,#REF!,0)-1,0),"")</f>
        <v/>
      </c>
      <c r="G140" s="47" t="str">
        <f t="shared" ca="1" si="5"/>
        <v/>
      </c>
      <c r="K140" s="46" t="str">
        <f t="shared" ca="1" si="4"/>
        <v/>
      </c>
    </row>
    <row r="141" spans="6:11" ht="33" customHeight="1">
      <c r="F141" s="6" t="str">
        <f ca="1">IFERROR(OFFSET(#REF!,MATCH('Sales Funnel'!D141,#REF!,0)-1,0),"")</f>
        <v/>
      </c>
      <c r="G141" s="47" t="str">
        <f t="shared" ca="1" si="5"/>
        <v/>
      </c>
      <c r="K141" s="46" t="str">
        <f t="shared" ca="1" si="4"/>
        <v/>
      </c>
    </row>
    <row r="142" spans="6:11" ht="33" customHeight="1">
      <c r="F142" s="6" t="str">
        <f ca="1">IFERROR(OFFSET(#REF!,MATCH('Sales Funnel'!D142,#REF!,0)-1,0),"")</f>
        <v/>
      </c>
      <c r="G142" s="47" t="str">
        <f t="shared" ca="1" si="5"/>
        <v/>
      </c>
      <c r="K142" s="46" t="str">
        <f t="shared" ca="1" si="4"/>
        <v/>
      </c>
    </row>
    <row r="143" spans="6:11" ht="33" customHeight="1">
      <c r="F143" s="6" t="str">
        <f ca="1">IFERROR(OFFSET(#REF!,MATCH('Sales Funnel'!D143,#REF!,0)-1,0),"")</f>
        <v/>
      </c>
      <c r="G143" s="47" t="str">
        <f t="shared" ca="1" si="5"/>
        <v/>
      </c>
      <c r="K143" s="46" t="str">
        <f t="shared" ca="1" si="4"/>
        <v/>
      </c>
    </row>
    <row r="144" spans="6:11" ht="33" customHeight="1">
      <c r="F144" s="6" t="str">
        <f ca="1">IFERROR(OFFSET(#REF!,MATCH('Sales Funnel'!D144,#REF!,0)-1,0),"")</f>
        <v/>
      </c>
      <c r="G144" s="47" t="str">
        <f t="shared" ca="1" si="5"/>
        <v/>
      </c>
      <c r="K144" s="46" t="str">
        <f t="shared" ca="1" si="4"/>
        <v/>
      </c>
    </row>
    <row r="145" spans="6:11" ht="33" customHeight="1">
      <c r="F145" s="6" t="str">
        <f ca="1">IFERROR(OFFSET(#REF!,MATCH('Sales Funnel'!D145,#REF!,0)-1,0),"")</f>
        <v/>
      </c>
      <c r="G145" s="47" t="str">
        <f t="shared" ca="1" si="5"/>
        <v/>
      </c>
      <c r="K145" s="46" t="str">
        <f t="shared" ca="1" si="4"/>
        <v/>
      </c>
    </row>
    <row r="146" spans="6:11" ht="33" customHeight="1">
      <c r="F146" s="6" t="str">
        <f ca="1">IFERROR(OFFSET(#REF!,MATCH('Sales Funnel'!D146,#REF!,0)-1,0),"")</f>
        <v/>
      </c>
      <c r="G146" s="47" t="str">
        <f t="shared" ca="1" si="5"/>
        <v/>
      </c>
      <c r="K146" s="46" t="str">
        <f t="shared" ca="1" si="4"/>
        <v/>
      </c>
    </row>
    <row r="147" spans="6:11" ht="33" customHeight="1">
      <c r="F147" s="6" t="str">
        <f ca="1">IFERROR(OFFSET(#REF!,MATCH('Sales Funnel'!D147,#REF!,0)-1,0),"")</f>
        <v/>
      </c>
      <c r="G147" s="47" t="str">
        <f t="shared" ca="1" si="5"/>
        <v/>
      </c>
      <c r="K147" s="46" t="str">
        <f t="shared" ca="1" si="4"/>
        <v/>
      </c>
    </row>
    <row r="148" spans="6:11" ht="33" customHeight="1">
      <c r="F148" s="6" t="str">
        <f ca="1">IFERROR(OFFSET(#REF!,MATCH('Sales Funnel'!D148,#REF!,0)-1,0),"")</f>
        <v/>
      </c>
      <c r="G148" s="47" t="str">
        <f t="shared" ca="1" si="5"/>
        <v/>
      </c>
      <c r="K148" s="46" t="str">
        <f t="shared" ca="1" si="4"/>
        <v/>
      </c>
    </row>
    <row r="149" spans="6:11" ht="33" customHeight="1">
      <c r="F149" s="6" t="str">
        <f ca="1">IFERROR(OFFSET(#REF!,MATCH('Sales Funnel'!D149,#REF!,0)-1,0),"")</f>
        <v/>
      </c>
      <c r="G149" s="47" t="str">
        <f t="shared" ca="1" si="5"/>
        <v/>
      </c>
      <c r="K149" s="46" t="str">
        <f t="shared" ca="1" si="4"/>
        <v/>
      </c>
    </row>
    <row r="150" spans="6:11" ht="33" customHeight="1">
      <c r="F150" s="6" t="str">
        <f ca="1">IFERROR(OFFSET(#REF!,MATCH('Sales Funnel'!D150,#REF!,0)-1,0),"")</f>
        <v/>
      </c>
      <c r="G150" s="47" t="str">
        <f t="shared" ca="1" si="5"/>
        <v/>
      </c>
      <c r="K150" s="46" t="str">
        <f t="shared" ca="1" si="4"/>
        <v/>
      </c>
    </row>
    <row r="151" spans="6:11" ht="33" customHeight="1">
      <c r="F151" s="6" t="str">
        <f ca="1">IFERROR(OFFSET(#REF!,MATCH('Sales Funnel'!D151,#REF!,0)-1,0),"")</f>
        <v/>
      </c>
      <c r="G151" s="47" t="str">
        <f t="shared" ca="1" si="5"/>
        <v/>
      </c>
      <c r="K151" s="46" t="str">
        <f t="shared" ca="1" si="4"/>
        <v/>
      </c>
    </row>
    <row r="152" spans="6:11" ht="33" customHeight="1">
      <c r="F152" s="6" t="str">
        <f ca="1">IFERROR(OFFSET(#REF!,MATCH('Sales Funnel'!D152,#REF!,0)-1,0),"")</f>
        <v/>
      </c>
      <c r="G152" s="47" t="str">
        <f t="shared" ca="1" si="5"/>
        <v/>
      </c>
      <c r="K152" s="46" t="str">
        <f t="shared" ca="1" si="4"/>
        <v/>
      </c>
    </row>
    <row r="153" spans="6:11" ht="33" customHeight="1">
      <c r="F153" s="6" t="str">
        <f ca="1">IFERROR(OFFSET(#REF!,MATCH('Sales Funnel'!D153,#REF!,0)-1,0),"")</f>
        <v/>
      </c>
      <c r="G153" s="47" t="str">
        <f t="shared" ca="1" si="5"/>
        <v/>
      </c>
      <c r="K153" s="46" t="str">
        <f t="shared" ca="1" si="4"/>
        <v/>
      </c>
    </row>
    <row r="154" spans="6:11" ht="33" customHeight="1">
      <c r="F154" s="6" t="str">
        <f ca="1">IFERROR(OFFSET(#REF!,MATCH('Sales Funnel'!D154,#REF!,0)-1,0),"")</f>
        <v/>
      </c>
      <c r="G154" s="47" t="str">
        <f t="shared" ca="1" si="5"/>
        <v/>
      </c>
      <c r="K154" s="46" t="str">
        <f t="shared" ref="K154:K217" ca="1" si="6">F154</f>
        <v/>
      </c>
    </row>
    <row r="155" spans="6:11" ht="33" customHeight="1">
      <c r="F155" s="6" t="str">
        <f ca="1">IFERROR(OFFSET(#REF!,MATCH('Sales Funnel'!D155,#REF!,0)-1,0),"")</f>
        <v/>
      </c>
      <c r="G155" s="47" t="str">
        <f t="shared" ca="1" si="5"/>
        <v/>
      </c>
      <c r="K155" s="46" t="str">
        <f t="shared" ca="1" si="6"/>
        <v/>
      </c>
    </row>
    <row r="156" spans="6:11" ht="33" customHeight="1">
      <c r="F156" s="6" t="str">
        <f ca="1">IFERROR(OFFSET(#REF!,MATCH('Sales Funnel'!D156,#REF!,0)-1,0),"")</f>
        <v/>
      </c>
      <c r="G156" s="47" t="str">
        <f t="shared" ca="1" si="5"/>
        <v/>
      </c>
      <c r="K156" s="46" t="str">
        <f t="shared" ca="1" si="6"/>
        <v/>
      </c>
    </row>
    <row r="157" spans="6:11" ht="33" customHeight="1">
      <c r="F157" s="6" t="str">
        <f ca="1">IFERROR(OFFSET(#REF!,MATCH('Sales Funnel'!D157,#REF!,0)-1,0),"")</f>
        <v/>
      </c>
      <c r="G157" s="47" t="str">
        <f t="shared" ca="1" si="5"/>
        <v/>
      </c>
      <c r="K157" s="46" t="str">
        <f t="shared" ca="1" si="6"/>
        <v/>
      </c>
    </row>
    <row r="158" spans="6:11" ht="33" customHeight="1">
      <c r="F158" s="6" t="str">
        <f ca="1">IFERROR(OFFSET(#REF!,MATCH('Sales Funnel'!D158,#REF!,0)-1,0),"")</f>
        <v/>
      </c>
      <c r="G158" s="47" t="str">
        <f t="shared" ca="1" si="5"/>
        <v/>
      </c>
      <c r="K158" s="46" t="str">
        <f t="shared" ca="1" si="6"/>
        <v/>
      </c>
    </row>
    <row r="159" spans="6:11" ht="33" customHeight="1">
      <c r="F159" s="6" t="str">
        <f ca="1">IFERROR(OFFSET(#REF!,MATCH('Sales Funnel'!D159,#REF!,0)-1,0),"")</f>
        <v/>
      </c>
      <c r="G159" s="47" t="str">
        <f t="shared" ca="1" si="5"/>
        <v/>
      </c>
      <c r="K159" s="46" t="str">
        <f t="shared" ca="1" si="6"/>
        <v/>
      </c>
    </row>
    <row r="160" spans="6:11" ht="33" customHeight="1">
      <c r="F160" s="6" t="str">
        <f ca="1">IFERROR(OFFSET(#REF!,MATCH('Sales Funnel'!D160,#REF!,0)-1,0),"")</f>
        <v/>
      </c>
      <c r="G160" s="47" t="str">
        <f t="shared" ca="1" si="5"/>
        <v/>
      </c>
      <c r="K160" s="46" t="str">
        <f t="shared" ca="1" si="6"/>
        <v/>
      </c>
    </row>
    <row r="161" spans="6:11" ht="33" customHeight="1">
      <c r="F161" s="6" t="str">
        <f ca="1">IFERROR(OFFSET(#REF!,MATCH('Sales Funnel'!D161,#REF!,0)-1,0),"")</f>
        <v/>
      </c>
      <c r="G161" s="47" t="str">
        <f t="shared" ca="1" si="5"/>
        <v/>
      </c>
      <c r="K161" s="46" t="str">
        <f t="shared" ca="1" si="6"/>
        <v/>
      </c>
    </row>
    <row r="162" spans="6:11" ht="33" customHeight="1">
      <c r="F162" s="6" t="str">
        <f ca="1">IFERROR(OFFSET(#REF!,MATCH('Sales Funnel'!D162,#REF!,0)-1,0),"")</f>
        <v/>
      </c>
      <c r="G162" s="47" t="str">
        <f t="shared" ca="1" si="5"/>
        <v/>
      </c>
      <c r="K162" s="46" t="str">
        <f t="shared" ca="1" si="6"/>
        <v/>
      </c>
    </row>
    <row r="163" spans="6:11" ht="33" customHeight="1">
      <c r="F163" s="6" t="str">
        <f ca="1">IFERROR(OFFSET(#REF!,MATCH('Sales Funnel'!D163,#REF!,0)-1,0),"")</f>
        <v/>
      </c>
      <c r="G163" s="47" t="str">
        <f t="shared" ca="1" si="5"/>
        <v/>
      </c>
      <c r="K163" s="46" t="str">
        <f t="shared" ca="1" si="6"/>
        <v/>
      </c>
    </row>
    <row r="164" spans="6:11" ht="33" customHeight="1">
      <c r="F164" s="6" t="str">
        <f ca="1">IFERROR(OFFSET(#REF!,MATCH('Sales Funnel'!D164,#REF!,0)-1,0),"")</f>
        <v/>
      </c>
      <c r="G164" s="47" t="str">
        <f t="shared" ca="1" si="5"/>
        <v/>
      </c>
      <c r="K164" s="46" t="str">
        <f t="shared" ca="1" si="6"/>
        <v/>
      </c>
    </row>
    <row r="165" spans="6:11" ht="33" customHeight="1">
      <c r="F165" s="6" t="str">
        <f ca="1">IFERROR(OFFSET(#REF!,MATCH('Sales Funnel'!D165,#REF!,0)-1,0),"")</f>
        <v/>
      </c>
      <c r="G165" s="47" t="str">
        <f t="shared" ca="1" si="5"/>
        <v/>
      </c>
      <c r="K165" s="46" t="str">
        <f t="shared" ca="1" si="6"/>
        <v/>
      </c>
    </row>
    <row r="166" spans="6:11" ht="33" customHeight="1">
      <c r="F166" s="6" t="str">
        <f ca="1">IFERROR(OFFSET(#REF!,MATCH('Sales Funnel'!D166,#REF!,0)-1,0),"")</f>
        <v/>
      </c>
      <c r="G166" s="47" t="str">
        <f t="shared" ca="1" si="5"/>
        <v/>
      </c>
      <c r="K166" s="46" t="str">
        <f t="shared" ca="1" si="6"/>
        <v/>
      </c>
    </row>
    <row r="167" spans="6:11" ht="33" customHeight="1">
      <c r="F167" s="6" t="str">
        <f ca="1">IFERROR(OFFSET(#REF!,MATCH('Sales Funnel'!D167,#REF!,0)-1,0),"")</f>
        <v/>
      </c>
      <c r="G167" s="47" t="str">
        <f t="shared" ca="1" si="5"/>
        <v/>
      </c>
      <c r="K167" s="46" t="str">
        <f t="shared" ca="1" si="6"/>
        <v/>
      </c>
    </row>
    <row r="168" spans="6:11" ht="33" customHeight="1">
      <c r="F168" s="6" t="str">
        <f ca="1">IFERROR(OFFSET(#REF!,MATCH('Sales Funnel'!D168,#REF!,0)-1,0),"")</f>
        <v/>
      </c>
      <c r="G168" s="47" t="str">
        <f t="shared" ca="1" si="5"/>
        <v/>
      </c>
      <c r="K168" s="46" t="str">
        <f t="shared" ca="1" si="6"/>
        <v/>
      </c>
    </row>
    <row r="169" spans="6:11" ht="33" customHeight="1">
      <c r="F169" s="6" t="str">
        <f ca="1">IFERROR(OFFSET(#REF!,MATCH('Sales Funnel'!D169,#REF!,0)-1,0),"")</f>
        <v/>
      </c>
      <c r="G169" s="47" t="str">
        <f t="shared" ca="1" si="5"/>
        <v/>
      </c>
      <c r="K169" s="46" t="str">
        <f t="shared" ca="1" si="6"/>
        <v/>
      </c>
    </row>
    <row r="170" spans="6:11" ht="33" customHeight="1">
      <c r="F170" s="6" t="str">
        <f ca="1">IFERROR(OFFSET(#REF!,MATCH('Sales Funnel'!D170,#REF!,0)-1,0),"")</f>
        <v/>
      </c>
      <c r="G170" s="47" t="str">
        <f t="shared" ca="1" si="5"/>
        <v/>
      </c>
      <c r="K170" s="46" t="str">
        <f t="shared" ca="1" si="6"/>
        <v/>
      </c>
    </row>
    <row r="171" spans="6:11" ht="33" customHeight="1">
      <c r="F171" s="6" t="str">
        <f ca="1">IFERROR(OFFSET(#REF!,MATCH('Sales Funnel'!D171,#REF!,0)-1,0),"")</f>
        <v/>
      </c>
      <c r="G171" s="47" t="str">
        <f t="shared" ca="1" si="5"/>
        <v/>
      </c>
      <c r="K171" s="46" t="str">
        <f t="shared" ca="1" si="6"/>
        <v/>
      </c>
    </row>
    <row r="172" spans="6:11" ht="33" customHeight="1">
      <c r="F172" s="6" t="str">
        <f ca="1">IFERROR(OFFSET(#REF!,MATCH('Sales Funnel'!D172,#REF!,0)-1,0),"")</f>
        <v/>
      </c>
      <c r="G172" s="47" t="str">
        <f t="shared" ca="1" si="5"/>
        <v/>
      </c>
      <c r="K172" s="46" t="str">
        <f t="shared" ca="1" si="6"/>
        <v/>
      </c>
    </row>
    <row r="173" spans="6:11" ht="33" customHeight="1">
      <c r="F173" s="6" t="str">
        <f ca="1">IFERROR(OFFSET(#REF!,MATCH('Sales Funnel'!D173,#REF!,0)-1,0),"")</f>
        <v/>
      </c>
      <c r="G173" s="47" t="str">
        <f t="shared" ca="1" si="5"/>
        <v/>
      </c>
      <c r="K173" s="46" t="str">
        <f t="shared" ca="1" si="6"/>
        <v/>
      </c>
    </row>
    <row r="174" spans="6:11" ht="33" customHeight="1">
      <c r="F174" s="6" t="str">
        <f ca="1">IFERROR(OFFSET(#REF!,MATCH('Sales Funnel'!D174,#REF!,0)-1,0),"")</f>
        <v/>
      </c>
      <c r="G174" s="47" t="str">
        <f t="shared" ca="1" si="5"/>
        <v/>
      </c>
      <c r="K174" s="46" t="str">
        <f t="shared" ca="1" si="6"/>
        <v/>
      </c>
    </row>
    <row r="175" spans="6:11" ht="33" customHeight="1">
      <c r="F175" s="6" t="str">
        <f ca="1">IFERROR(OFFSET(#REF!,MATCH('Sales Funnel'!D175,#REF!,0)-1,0),"")</f>
        <v/>
      </c>
      <c r="G175" s="47" t="str">
        <f t="shared" ca="1" si="5"/>
        <v/>
      </c>
      <c r="K175" s="46" t="str">
        <f t="shared" ca="1" si="6"/>
        <v/>
      </c>
    </row>
    <row r="176" spans="6:11" ht="33" customHeight="1">
      <c r="F176" s="6" t="str">
        <f ca="1">IFERROR(OFFSET(#REF!,MATCH('Sales Funnel'!D176,#REF!,0)-1,0),"")</f>
        <v/>
      </c>
      <c r="G176" s="47" t="str">
        <f t="shared" ca="1" si="5"/>
        <v/>
      </c>
      <c r="K176" s="46" t="str">
        <f t="shared" ca="1" si="6"/>
        <v/>
      </c>
    </row>
    <row r="177" spans="6:11" ht="33" customHeight="1">
      <c r="F177" s="6" t="str">
        <f ca="1">IFERROR(OFFSET(#REF!,MATCH('Sales Funnel'!D177,#REF!,0)-1,0),"")</f>
        <v/>
      </c>
      <c r="G177" s="47" t="str">
        <f t="shared" ca="1" si="5"/>
        <v/>
      </c>
      <c r="K177" s="46" t="str">
        <f t="shared" ca="1" si="6"/>
        <v/>
      </c>
    </row>
    <row r="178" spans="6:11" ht="33" customHeight="1">
      <c r="F178" s="6" t="str">
        <f ca="1">IFERROR(OFFSET(#REF!,MATCH('Sales Funnel'!D178,#REF!,0)-1,0),"")</f>
        <v/>
      </c>
      <c r="G178" s="47" t="str">
        <f t="shared" ca="1" si="5"/>
        <v/>
      </c>
      <c r="K178" s="46" t="str">
        <f t="shared" ca="1" si="6"/>
        <v/>
      </c>
    </row>
    <row r="179" spans="6:11" ht="33" customHeight="1">
      <c r="F179" s="6" t="str">
        <f ca="1">IFERROR(OFFSET(#REF!,MATCH('Sales Funnel'!D179,#REF!,0)-1,0),"")</f>
        <v/>
      </c>
      <c r="G179" s="47" t="str">
        <f t="shared" ca="1" si="5"/>
        <v/>
      </c>
      <c r="K179" s="46" t="str">
        <f t="shared" ca="1" si="6"/>
        <v/>
      </c>
    </row>
    <row r="180" spans="6:11" ht="33" customHeight="1">
      <c r="F180" s="6" t="str">
        <f ca="1">IFERROR(OFFSET(#REF!,MATCH('Sales Funnel'!D180,#REF!,0)-1,0),"")</f>
        <v/>
      </c>
      <c r="G180" s="47" t="str">
        <f t="shared" ca="1" si="5"/>
        <v/>
      </c>
      <c r="K180" s="46" t="str">
        <f t="shared" ca="1" si="6"/>
        <v/>
      </c>
    </row>
    <row r="181" spans="6:11" ht="33" customHeight="1">
      <c r="F181" s="6" t="str">
        <f ca="1">IFERROR(OFFSET(#REF!,MATCH('Sales Funnel'!D181,#REF!,0)-1,0),"")</f>
        <v/>
      </c>
      <c r="G181" s="47" t="str">
        <f t="shared" ca="1" si="5"/>
        <v/>
      </c>
      <c r="K181" s="46" t="str">
        <f t="shared" ca="1" si="6"/>
        <v/>
      </c>
    </row>
    <row r="182" spans="6:11" ht="33" customHeight="1">
      <c r="F182" s="6" t="str">
        <f ca="1">IFERROR(OFFSET(#REF!,MATCH('Sales Funnel'!D182,#REF!,0)-1,0),"")</f>
        <v/>
      </c>
      <c r="G182" s="47" t="str">
        <f t="shared" ca="1" si="5"/>
        <v/>
      </c>
      <c r="K182" s="46" t="str">
        <f t="shared" ca="1" si="6"/>
        <v/>
      </c>
    </row>
    <row r="183" spans="6:11" ht="33" customHeight="1">
      <c r="F183" s="6" t="str">
        <f ca="1">IFERROR(OFFSET(#REF!,MATCH('Sales Funnel'!D183,#REF!,0)-1,0),"")</f>
        <v/>
      </c>
      <c r="G183" s="47" t="str">
        <f t="shared" ca="1" si="5"/>
        <v/>
      </c>
      <c r="K183" s="46" t="str">
        <f t="shared" ca="1" si="6"/>
        <v/>
      </c>
    </row>
    <row r="184" spans="6:11" ht="33" customHeight="1">
      <c r="F184" s="6" t="str">
        <f ca="1">IFERROR(OFFSET(#REF!,MATCH('Sales Funnel'!D184,#REF!,0)-1,0),"")</f>
        <v/>
      </c>
      <c r="G184" s="47" t="str">
        <f t="shared" ca="1" si="5"/>
        <v/>
      </c>
      <c r="K184" s="46" t="str">
        <f t="shared" ca="1" si="6"/>
        <v/>
      </c>
    </row>
    <row r="185" spans="6:11" ht="33" customHeight="1">
      <c r="F185" s="6" t="str">
        <f ca="1">IFERROR(OFFSET(#REF!,MATCH('Sales Funnel'!D185,#REF!,0)-1,0),"")</f>
        <v/>
      </c>
      <c r="G185" s="47" t="str">
        <f t="shared" ca="1" si="5"/>
        <v/>
      </c>
      <c r="K185" s="46" t="str">
        <f t="shared" ca="1" si="6"/>
        <v/>
      </c>
    </row>
    <row r="186" spans="6:11" ht="33" customHeight="1">
      <c r="F186" s="6" t="str">
        <f ca="1">IFERROR(OFFSET(#REF!,MATCH('Sales Funnel'!D186,#REF!,0)-1,0),"")</f>
        <v/>
      </c>
      <c r="G186" s="47" t="str">
        <f t="shared" ca="1" si="5"/>
        <v/>
      </c>
      <c r="K186" s="46" t="str">
        <f t="shared" ca="1" si="6"/>
        <v/>
      </c>
    </row>
    <row r="187" spans="6:11" ht="33" customHeight="1">
      <c r="F187" s="6" t="str">
        <f ca="1">IFERROR(OFFSET(#REF!,MATCH('Sales Funnel'!D187,#REF!,0)-1,0),"")</f>
        <v/>
      </c>
      <c r="G187" s="47" t="str">
        <f t="shared" ca="1" si="5"/>
        <v/>
      </c>
      <c r="K187" s="46" t="str">
        <f t="shared" ca="1" si="6"/>
        <v/>
      </c>
    </row>
    <row r="188" spans="6:11" ht="33" customHeight="1">
      <c r="F188" s="6" t="str">
        <f ca="1">IFERROR(OFFSET(#REF!,MATCH('Sales Funnel'!D188,#REF!,0)-1,0),"")</f>
        <v/>
      </c>
      <c r="G188" s="47" t="str">
        <f t="shared" ca="1" si="5"/>
        <v/>
      </c>
      <c r="K188" s="46" t="str">
        <f t="shared" ca="1" si="6"/>
        <v/>
      </c>
    </row>
    <row r="189" spans="6:11" ht="33" customHeight="1">
      <c r="F189" s="6" t="str">
        <f ca="1">IFERROR(OFFSET(#REF!,MATCH('Sales Funnel'!D189,#REF!,0)-1,0),"")</f>
        <v/>
      </c>
      <c r="G189" s="47" t="str">
        <f t="shared" ca="1" si="5"/>
        <v/>
      </c>
      <c r="K189" s="46" t="str">
        <f t="shared" ca="1" si="6"/>
        <v/>
      </c>
    </row>
    <row r="190" spans="6:11" ht="33" customHeight="1">
      <c r="F190" s="6" t="str">
        <f ca="1">IFERROR(OFFSET(#REF!,MATCH('Sales Funnel'!D190,#REF!,0)-1,0),"")</f>
        <v/>
      </c>
      <c r="G190" s="47" t="str">
        <f t="shared" ca="1" si="5"/>
        <v/>
      </c>
      <c r="K190" s="46" t="str">
        <f t="shared" ca="1" si="6"/>
        <v/>
      </c>
    </row>
    <row r="191" spans="6:11" ht="33" customHeight="1">
      <c r="F191" s="6" t="str">
        <f ca="1">IFERROR(OFFSET(#REF!,MATCH('Sales Funnel'!D191,#REF!,0)-1,0),"")</f>
        <v/>
      </c>
      <c r="G191" s="47" t="str">
        <f t="shared" ca="1" si="5"/>
        <v/>
      </c>
      <c r="K191" s="46" t="str">
        <f t="shared" ca="1" si="6"/>
        <v/>
      </c>
    </row>
    <row r="192" spans="6:11" ht="33" customHeight="1">
      <c r="F192" s="6" t="str">
        <f ca="1">IFERROR(OFFSET(#REF!,MATCH('Sales Funnel'!D192,#REF!,0)-1,0),"")</f>
        <v/>
      </c>
      <c r="G192" s="47" t="str">
        <f t="shared" ca="1" si="5"/>
        <v/>
      </c>
      <c r="K192" s="46" t="str">
        <f t="shared" ca="1" si="6"/>
        <v/>
      </c>
    </row>
    <row r="193" spans="6:11" ht="33" customHeight="1">
      <c r="F193" s="6" t="str">
        <f ca="1">IFERROR(OFFSET(#REF!,MATCH('Sales Funnel'!D193,#REF!,0)-1,0),"")</f>
        <v/>
      </c>
      <c r="G193" s="47" t="str">
        <f t="shared" ca="1" si="5"/>
        <v/>
      </c>
      <c r="K193" s="46" t="str">
        <f t="shared" ca="1" si="6"/>
        <v/>
      </c>
    </row>
    <row r="194" spans="6:11" ht="33" customHeight="1">
      <c r="F194" s="6" t="str">
        <f ca="1">IFERROR(OFFSET(#REF!,MATCH('Sales Funnel'!D194,#REF!,0)-1,0),"")</f>
        <v/>
      </c>
      <c r="G194" s="47" t="str">
        <f t="shared" ca="1" si="5"/>
        <v/>
      </c>
      <c r="K194" s="46" t="str">
        <f t="shared" ca="1" si="6"/>
        <v/>
      </c>
    </row>
    <row r="195" spans="6:11" ht="33" customHeight="1">
      <c r="F195" s="6" t="str">
        <f ca="1">IFERROR(OFFSET(#REF!,MATCH('Sales Funnel'!D195,#REF!,0)-1,0),"")</f>
        <v/>
      </c>
      <c r="G195" s="47" t="str">
        <f t="shared" ca="1" si="5"/>
        <v/>
      </c>
      <c r="K195" s="46" t="str">
        <f t="shared" ca="1" si="6"/>
        <v/>
      </c>
    </row>
    <row r="196" spans="6:11" ht="33" customHeight="1">
      <c r="F196" s="6" t="str">
        <f ca="1">IFERROR(OFFSET(#REF!,MATCH('Sales Funnel'!D196,#REF!,0)-1,0),"")</f>
        <v/>
      </c>
      <c r="G196" s="47" t="str">
        <f t="shared" ca="1" si="5"/>
        <v/>
      </c>
      <c r="K196" s="46" t="str">
        <f t="shared" ca="1" si="6"/>
        <v/>
      </c>
    </row>
    <row r="197" spans="6:11" ht="33" customHeight="1">
      <c r="F197" s="6" t="str">
        <f ca="1">IFERROR(OFFSET(#REF!,MATCH('Sales Funnel'!D197,#REF!,0)-1,0),"")</f>
        <v/>
      </c>
      <c r="G197" s="47" t="str">
        <f t="shared" ca="1" si="5"/>
        <v/>
      </c>
      <c r="K197" s="46" t="str">
        <f t="shared" ca="1" si="6"/>
        <v/>
      </c>
    </row>
    <row r="198" spans="6:11" ht="33" customHeight="1">
      <c r="F198" s="6" t="str">
        <f ca="1">IFERROR(OFFSET(#REF!,MATCH('Sales Funnel'!D198,#REF!,0)-1,0),"")</f>
        <v/>
      </c>
      <c r="G198" s="47" t="str">
        <f t="shared" ref="G198:G249" ca="1" si="7">IFERROR(E198*F198,"")</f>
        <v/>
      </c>
      <c r="K198" s="46" t="str">
        <f t="shared" ca="1" si="6"/>
        <v/>
      </c>
    </row>
    <row r="199" spans="6:11" ht="33" customHeight="1">
      <c r="F199" s="6" t="str">
        <f ca="1">IFERROR(OFFSET(#REF!,MATCH('Sales Funnel'!D199,#REF!,0)-1,0),"")</f>
        <v/>
      </c>
      <c r="G199" s="47" t="str">
        <f t="shared" ca="1" si="7"/>
        <v/>
      </c>
      <c r="K199" s="46" t="str">
        <f t="shared" ca="1" si="6"/>
        <v/>
      </c>
    </row>
    <row r="200" spans="6:11" ht="33" customHeight="1">
      <c r="F200" s="6" t="str">
        <f ca="1">IFERROR(OFFSET(#REF!,MATCH('Sales Funnel'!D200,#REF!,0)-1,0),"")</f>
        <v/>
      </c>
      <c r="G200" s="47" t="str">
        <f t="shared" ca="1" si="7"/>
        <v/>
      </c>
      <c r="K200" s="46" t="str">
        <f t="shared" ca="1" si="6"/>
        <v/>
      </c>
    </row>
    <row r="201" spans="6:11" ht="33" customHeight="1">
      <c r="F201" s="6" t="str">
        <f ca="1">IFERROR(OFFSET(#REF!,MATCH('Sales Funnel'!D201,#REF!,0)-1,0),"")</f>
        <v/>
      </c>
      <c r="G201" s="47" t="str">
        <f t="shared" ca="1" si="7"/>
        <v/>
      </c>
      <c r="K201" s="46" t="str">
        <f t="shared" ca="1" si="6"/>
        <v/>
      </c>
    </row>
    <row r="202" spans="6:11" ht="33" customHeight="1">
      <c r="F202" s="6" t="str">
        <f ca="1">IFERROR(OFFSET(#REF!,MATCH('Sales Funnel'!D202,#REF!,0)-1,0),"")</f>
        <v/>
      </c>
      <c r="G202" s="47" t="str">
        <f t="shared" ca="1" si="7"/>
        <v/>
      </c>
      <c r="K202" s="46" t="str">
        <f t="shared" ca="1" si="6"/>
        <v/>
      </c>
    </row>
    <row r="203" spans="6:11" ht="33" customHeight="1">
      <c r="F203" s="6" t="str">
        <f ca="1">IFERROR(OFFSET(#REF!,MATCH('Sales Funnel'!D203,#REF!,0)-1,0),"")</f>
        <v/>
      </c>
      <c r="G203" s="47" t="str">
        <f t="shared" ca="1" si="7"/>
        <v/>
      </c>
      <c r="K203" s="46" t="str">
        <f t="shared" ca="1" si="6"/>
        <v/>
      </c>
    </row>
    <row r="204" spans="6:11" ht="33" customHeight="1">
      <c r="F204" s="6" t="str">
        <f ca="1">IFERROR(OFFSET(#REF!,MATCH('Sales Funnel'!D204,#REF!,0)-1,0),"")</f>
        <v/>
      </c>
      <c r="G204" s="47" t="str">
        <f t="shared" ca="1" si="7"/>
        <v/>
      </c>
      <c r="K204" s="46" t="str">
        <f t="shared" ca="1" si="6"/>
        <v/>
      </c>
    </row>
    <row r="205" spans="6:11" ht="33" customHeight="1">
      <c r="F205" s="6" t="str">
        <f ca="1">IFERROR(OFFSET(#REF!,MATCH('Sales Funnel'!D205,#REF!,0)-1,0),"")</f>
        <v/>
      </c>
      <c r="G205" s="47" t="str">
        <f t="shared" ca="1" si="7"/>
        <v/>
      </c>
      <c r="K205" s="46" t="str">
        <f t="shared" ca="1" si="6"/>
        <v/>
      </c>
    </row>
    <row r="206" spans="6:11" ht="33" customHeight="1">
      <c r="F206" s="6" t="str">
        <f ca="1">IFERROR(OFFSET(#REF!,MATCH('Sales Funnel'!D206,#REF!,0)-1,0),"")</f>
        <v/>
      </c>
      <c r="G206" s="47" t="str">
        <f t="shared" ca="1" si="7"/>
        <v/>
      </c>
      <c r="K206" s="46" t="str">
        <f t="shared" ca="1" si="6"/>
        <v/>
      </c>
    </row>
    <row r="207" spans="6:11" ht="33" customHeight="1">
      <c r="F207" s="6" t="str">
        <f ca="1">IFERROR(OFFSET(#REF!,MATCH('Sales Funnel'!D207,#REF!,0)-1,0),"")</f>
        <v/>
      </c>
      <c r="G207" s="47" t="str">
        <f t="shared" ca="1" si="7"/>
        <v/>
      </c>
      <c r="K207" s="46" t="str">
        <f t="shared" ca="1" si="6"/>
        <v/>
      </c>
    </row>
    <row r="208" spans="6:11" ht="33" customHeight="1">
      <c r="F208" s="6" t="str">
        <f ca="1">IFERROR(OFFSET(#REF!,MATCH('Sales Funnel'!D208,#REF!,0)-1,0),"")</f>
        <v/>
      </c>
      <c r="G208" s="47" t="str">
        <f t="shared" ca="1" si="7"/>
        <v/>
      </c>
      <c r="K208" s="46" t="str">
        <f t="shared" ca="1" si="6"/>
        <v/>
      </c>
    </row>
    <row r="209" spans="6:11" ht="33" customHeight="1">
      <c r="F209" s="6" t="str">
        <f ca="1">IFERROR(OFFSET(#REF!,MATCH('Sales Funnel'!D209,#REF!,0)-1,0),"")</f>
        <v/>
      </c>
      <c r="G209" s="47" t="str">
        <f t="shared" ca="1" si="7"/>
        <v/>
      </c>
      <c r="K209" s="46" t="str">
        <f t="shared" ca="1" si="6"/>
        <v/>
      </c>
    </row>
    <row r="210" spans="6:11" ht="33" customHeight="1">
      <c r="F210" s="6" t="str">
        <f ca="1">IFERROR(OFFSET(#REF!,MATCH('Sales Funnel'!D210,#REF!,0)-1,0),"")</f>
        <v/>
      </c>
      <c r="G210" s="47" t="str">
        <f t="shared" ca="1" si="7"/>
        <v/>
      </c>
      <c r="K210" s="46" t="str">
        <f t="shared" ca="1" si="6"/>
        <v/>
      </c>
    </row>
    <row r="211" spans="6:11" ht="33" customHeight="1">
      <c r="F211" s="6" t="str">
        <f ca="1">IFERROR(OFFSET(#REF!,MATCH('Sales Funnel'!D211,#REF!,0)-1,0),"")</f>
        <v/>
      </c>
      <c r="G211" s="47" t="str">
        <f t="shared" ca="1" si="7"/>
        <v/>
      </c>
      <c r="K211" s="46" t="str">
        <f t="shared" ca="1" si="6"/>
        <v/>
      </c>
    </row>
    <row r="212" spans="6:11" ht="33" customHeight="1">
      <c r="F212" s="6" t="str">
        <f ca="1">IFERROR(OFFSET(#REF!,MATCH('Sales Funnel'!D212,#REF!,0)-1,0),"")</f>
        <v/>
      </c>
      <c r="G212" s="47" t="str">
        <f t="shared" ca="1" si="7"/>
        <v/>
      </c>
      <c r="K212" s="46" t="str">
        <f t="shared" ca="1" si="6"/>
        <v/>
      </c>
    </row>
    <row r="213" spans="6:11" ht="33" customHeight="1">
      <c r="F213" s="6" t="str">
        <f ca="1">IFERROR(OFFSET(#REF!,MATCH('Sales Funnel'!D213,#REF!,0)-1,0),"")</f>
        <v/>
      </c>
      <c r="G213" s="47" t="str">
        <f t="shared" ca="1" si="7"/>
        <v/>
      </c>
      <c r="K213" s="46" t="str">
        <f t="shared" ca="1" si="6"/>
        <v/>
      </c>
    </row>
    <row r="214" spans="6:11" ht="33" customHeight="1">
      <c r="F214" s="6" t="str">
        <f ca="1">IFERROR(OFFSET(#REF!,MATCH('Sales Funnel'!D214,#REF!,0)-1,0),"")</f>
        <v/>
      </c>
      <c r="G214" s="47" t="str">
        <f t="shared" ca="1" si="7"/>
        <v/>
      </c>
      <c r="K214" s="46" t="str">
        <f t="shared" ca="1" si="6"/>
        <v/>
      </c>
    </row>
    <row r="215" spans="6:11" ht="33" customHeight="1">
      <c r="F215" s="6" t="str">
        <f ca="1">IFERROR(OFFSET(#REF!,MATCH('Sales Funnel'!D215,#REF!,0)-1,0),"")</f>
        <v/>
      </c>
      <c r="G215" s="47" t="str">
        <f t="shared" ca="1" si="7"/>
        <v/>
      </c>
      <c r="K215" s="46" t="str">
        <f t="shared" ca="1" si="6"/>
        <v/>
      </c>
    </row>
    <row r="216" spans="6:11" ht="33" customHeight="1">
      <c r="F216" s="6" t="str">
        <f ca="1">IFERROR(OFFSET(#REF!,MATCH('Sales Funnel'!D216,#REF!,0)-1,0),"")</f>
        <v/>
      </c>
      <c r="G216" s="47" t="str">
        <f t="shared" ca="1" si="7"/>
        <v/>
      </c>
      <c r="K216" s="46" t="str">
        <f t="shared" ca="1" si="6"/>
        <v/>
      </c>
    </row>
    <row r="217" spans="6:11" ht="33" customHeight="1">
      <c r="F217" s="6" t="str">
        <f ca="1">IFERROR(OFFSET(#REF!,MATCH('Sales Funnel'!D217,#REF!,0)-1,0),"")</f>
        <v/>
      </c>
      <c r="G217" s="47" t="str">
        <f t="shared" ca="1" si="7"/>
        <v/>
      </c>
      <c r="K217" s="46" t="str">
        <f t="shared" ca="1" si="6"/>
        <v/>
      </c>
    </row>
    <row r="218" spans="6:11" ht="33" customHeight="1">
      <c r="F218" s="6" t="str">
        <f ca="1">IFERROR(OFFSET(#REF!,MATCH('Sales Funnel'!D218,#REF!,0)-1,0),"")</f>
        <v/>
      </c>
      <c r="G218" s="47" t="str">
        <f t="shared" ca="1" si="7"/>
        <v/>
      </c>
      <c r="K218" s="46" t="str">
        <f t="shared" ref="K218:K249" ca="1" si="8">F218</f>
        <v/>
      </c>
    </row>
    <row r="219" spans="6:11" ht="33" customHeight="1">
      <c r="F219" s="6" t="str">
        <f ca="1">IFERROR(OFFSET(#REF!,MATCH('Sales Funnel'!D219,#REF!,0)-1,0),"")</f>
        <v/>
      </c>
      <c r="G219" s="47" t="str">
        <f t="shared" ca="1" si="7"/>
        <v/>
      </c>
      <c r="K219" s="46" t="str">
        <f t="shared" ca="1" si="8"/>
        <v/>
      </c>
    </row>
    <row r="220" spans="6:11" ht="33" customHeight="1">
      <c r="F220" s="6" t="str">
        <f ca="1">IFERROR(OFFSET(#REF!,MATCH('Sales Funnel'!D220,#REF!,0)-1,0),"")</f>
        <v/>
      </c>
      <c r="G220" s="47" t="str">
        <f t="shared" ca="1" si="7"/>
        <v/>
      </c>
      <c r="K220" s="46" t="str">
        <f t="shared" ca="1" si="8"/>
        <v/>
      </c>
    </row>
    <row r="221" spans="6:11" ht="33" customHeight="1">
      <c r="F221" s="6" t="str">
        <f ca="1">IFERROR(OFFSET(#REF!,MATCH('Sales Funnel'!D221,#REF!,0)-1,0),"")</f>
        <v/>
      </c>
      <c r="G221" s="47" t="str">
        <f t="shared" ca="1" si="7"/>
        <v/>
      </c>
      <c r="K221" s="46" t="str">
        <f t="shared" ca="1" si="8"/>
        <v/>
      </c>
    </row>
    <row r="222" spans="6:11" ht="33" customHeight="1">
      <c r="F222" s="6" t="str">
        <f ca="1">IFERROR(OFFSET(#REF!,MATCH('Sales Funnel'!D222,#REF!,0)-1,0),"")</f>
        <v/>
      </c>
      <c r="G222" s="47" t="str">
        <f t="shared" ca="1" si="7"/>
        <v/>
      </c>
      <c r="K222" s="46" t="str">
        <f t="shared" ca="1" si="8"/>
        <v/>
      </c>
    </row>
    <row r="223" spans="6:11" ht="33" customHeight="1">
      <c r="F223" s="6" t="str">
        <f ca="1">IFERROR(OFFSET(#REF!,MATCH('Sales Funnel'!D223,#REF!,0)-1,0),"")</f>
        <v/>
      </c>
      <c r="G223" s="47" t="str">
        <f t="shared" ca="1" si="7"/>
        <v/>
      </c>
      <c r="K223" s="46" t="str">
        <f t="shared" ca="1" si="8"/>
        <v/>
      </c>
    </row>
    <row r="224" spans="6:11" ht="33" customHeight="1">
      <c r="F224" s="6" t="str">
        <f ca="1">IFERROR(OFFSET(#REF!,MATCH('Sales Funnel'!D224,#REF!,0)-1,0),"")</f>
        <v/>
      </c>
      <c r="G224" s="47" t="str">
        <f t="shared" ca="1" si="7"/>
        <v/>
      </c>
      <c r="K224" s="46" t="str">
        <f t="shared" ca="1" si="8"/>
        <v/>
      </c>
    </row>
    <row r="225" spans="6:11" ht="33" customHeight="1">
      <c r="F225" s="6" t="str">
        <f ca="1">IFERROR(OFFSET(#REF!,MATCH('Sales Funnel'!D225,#REF!,0)-1,0),"")</f>
        <v/>
      </c>
      <c r="G225" s="47" t="str">
        <f t="shared" ca="1" si="7"/>
        <v/>
      </c>
      <c r="K225" s="46" t="str">
        <f t="shared" ca="1" si="8"/>
        <v/>
      </c>
    </row>
    <row r="226" spans="6:11" ht="33" customHeight="1">
      <c r="F226" s="6" t="str">
        <f ca="1">IFERROR(OFFSET(#REF!,MATCH('Sales Funnel'!D226,#REF!,0)-1,0),"")</f>
        <v/>
      </c>
      <c r="G226" s="47" t="str">
        <f t="shared" ca="1" si="7"/>
        <v/>
      </c>
      <c r="K226" s="46" t="str">
        <f t="shared" ca="1" si="8"/>
        <v/>
      </c>
    </row>
    <row r="227" spans="6:11" ht="33" customHeight="1">
      <c r="F227" s="6" t="str">
        <f ca="1">IFERROR(OFFSET(#REF!,MATCH('Sales Funnel'!D227,#REF!,0)-1,0),"")</f>
        <v/>
      </c>
      <c r="G227" s="47" t="str">
        <f t="shared" ca="1" si="7"/>
        <v/>
      </c>
      <c r="K227" s="46" t="str">
        <f t="shared" ca="1" si="8"/>
        <v/>
      </c>
    </row>
    <row r="228" spans="6:11" ht="33" customHeight="1">
      <c r="F228" s="6" t="str">
        <f ca="1">IFERROR(OFFSET(#REF!,MATCH('Sales Funnel'!D228,#REF!,0)-1,0),"")</f>
        <v/>
      </c>
      <c r="G228" s="47" t="str">
        <f t="shared" ca="1" si="7"/>
        <v/>
      </c>
      <c r="K228" s="46" t="str">
        <f t="shared" ca="1" si="8"/>
        <v/>
      </c>
    </row>
    <row r="229" spans="6:11" ht="33" customHeight="1">
      <c r="F229" s="6" t="str">
        <f ca="1">IFERROR(OFFSET(#REF!,MATCH('Sales Funnel'!D229,#REF!,0)-1,0),"")</f>
        <v/>
      </c>
      <c r="G229" s="47" t="str">
        <f t="shared" ca="1" si="7"/>
        <v/>
      </c>
      <c r="K229" s="46" t="str">
        <f t="shared" ca="1" si="8"/>
        <v/>
      </c>
    </row>
    <row r="230" spans="6:11" ht="33" customHeight="1">
      <c r="F230" s="6" t="str">
        <f ca="1">IFERROR(OFFSET(#REF!,MATCH('Sales Funnel'!D230,#REF!,0)-1,0),"")</f>
        <v/>
      </c>
      <c r="G230" s="47" t="str">
        <f t="shared" ca="1" si="7"/>
        <v/>
      </c>
      <c r="K230" s="46" t="str">
        <f t="shared" ca="1" si="8"/>
        <v/>
      </c>
    </row>
    <row r="231" spans="6:11" ht="33" customHeight="1">
      <c r="F231" s="6" t="str">
        <f ca="1">IFERROR(OFFSET(#REF!,MATCH('Sales Funnel'!D231,#REF!,0)-1,0),"")</f>
        <v/>
      </c>
      <c r="G231" s="47" t="str">
        <f t="shared" ca="1" si="7"/>
        <v/>
      </c>
      <c r="K231" s="46" t="str">
        <f t="shared" ca="1" si="8"/>
        <v/>
      </c>
    </row>
    <row r="232" spans="6:11" ht="33" customHeight="1">
      <c r="F232" s="6" t="str">
        <f ca="1">IFERROR(OFFSET(#REF!,MATCH('Sales Funnel'!D232,#REF!,0)-1,0),"")</f>
        <v/>
      </c>
      <c r="G232" s="47" t="str">
        <f t="shared" ca="1" si="7"/>
        <v/>
      </c>
      <c r="K232" s="46" t="str">
        <f t="shared" ca="1" si="8"/>
        <v/>
      </c>
    </row>
    <row r="233" spans="6:11" ht="33" customHeight="1">
      <c r="F233" s="6" t="str">
        <f ca="1">IFERROR(OFFSET(#REF!,MATCH('Sales Funnel'!D233,#REF!,0)-1,0),"")</f>
        <v/>
      </c>
      <c r="G233" s="47" t="str">
        <f t="shared" ca="1" si="7"/>
        <v/>
      </c>
      <c r="K233" s="46" t="str">
        <f t="shared" ca="1" si="8"/>
        <v/>
      </c>
    </row>
    <row r="234" spans="6:11" ht="33" customHeight="1">
      <c r="F234" s="6" t="str">
        <f ca="1">IFERROR(OFFSET(#REF!,MATCH('Sales Funnel'!D234,#REF!,0)-1,0),"")</f>
        <v/>
      </c>
      <c r="G234" s="47" t="str">
        <f t="shared" ca="1" si="7"/>
        <v/>
      </c>
      <c r="K234" s="46" t="str">
        <f t="shared" ca="1" si="8"/>
        <v/>
      </c>
    </row>
    <row r="235" spans="6:11" ht="33" customHeight="1">
      <c r="F235" s="6" t="str">
        <f ca="1">IFERROR(OFFSET(#REF!,MATCH('Sales Funnel'!D235,#REF!,0)-1,0),"")</f>
        <v/>
      </c>
      <c r="G235" s="47" t="str">
        <f t="shared" ca="1" si="7"/>
        <v/>
      </c>
      <c r="K235" s="46" t="str">
        <f t="shared" ca="1" si="8"/>
        <v/>
      </c>
    </row>
    <row r="236" spans="6:11" ht="33" customHeight="1">
      <c r="F236" s="6" t="str">
        <f ca="1">IFERROR(OFFSET(#REF!,MATCH('Sales Funnel'!D236,#REF!,0)-1,0),"")</f>
        <v/>
      </c>
      <c r="G236" s="47" t="str">
        <f t="shared" ca="1" si="7"/>
        <v/>
      </c>
      <c r="K236" s="46" t="str">
        <f t="shared" ca="1" si="8"/>
        <v/>
      </c>
    </row>
    <row r="237" spans="6:11" ht="33" customHeight="1">
      <c r="F237" s="6" t="str">
        <f ca="1">IFERROR(OFFSET(#REF!,MATCH('Sales Funnel'!D237,#REF!,0)-1,0),"")</f>
        <v/>
      </c>
      <c r="G237" s="47" t="str">
        <f t="shared" ca="1" si="7"/>
        <v/>
      </c>
      <c r="K237" s="46" t="str">
        <f t="shared" ca="1" si="8"/>
        <v/>
      </c>
    </row>
    <row r="238" spans="6:11" ht="33" customHeight="1">
      <c r="F238" s="6" t="str">
        <f ca="1">IFERROR(OFFSET(#REF!,MATCH('Sales Funnel'!D238,#REF!,0)-1,0),"")</f>
        <v/>
      </c>
      <c r="G238" s="47" t="str">
        <f t="shared" ca="1" si="7"/>
        <v/>
      </c>
      <c r="K238" s="46" t="str">
        <f t="shared" ca="1" si="8"/>
        <v/>
      </c>
    </row>
    <row r="239" spans="6:11" ht="33" customHeight="1">
      <c r="F239" s="6" t="str">
        <f ca="1">IFERROR(OFFSET(#REF!,MATCH('Sales Funnel'!D239,#REF!,0)-1,0),"")</f>
        <v/>
      </c>
      <c r="G239" s="47" t="str">
        <f t="shared" ca="1" si="7"/>
        <v/>
      </c>
      <c r="K239" s="46" t="str">
        <f t="shared" ca="1" si="8"/>
        <v/>
      </c>
    </row>
    <row r="240" spans="6:11" ht="33" customHeight="1">
      <c r="F240" s="6" t="str">
        <f ca="1">IFERROR(OFFSET(#REF!,MATCH('Sales Funnel'!D240,#REF!,0)-1,0),"")</f>
        <v/>
      </c>
      <c r="G240" s="47" t="str">
        <f t="shared" ca="1" si="7"/>
        <v/>
      </c>
      <c r="K240" s="46" t="str">
        <f t="shared" ca="1" si="8"/>
        <v/>
      </c>
    </row>
    <row r="241" spans="6:11" ht="33" customHeight="1">
      <c r="F241" s="6" t="str">
        <f ca="1">IFERROR(OFFSET(#REF!,MATCH('Sales Funnel'!D241,#REF!,0)-1,0),"")</f>
        <v/>
      </c>
      <c r="G241" s="47" t="str">
        <f t="shared" ca="1" si="7"/>
        <v/>
      </c>
      <c r="K241" s="46" t="str">
        <f t="shared" ca="1" si="8"/>
        <v/>
      </c>
    </row>
    <row r="242" spans="6:11" ht="33" customHeight="1">
      <c r="F242" s="6" t="str">
        <f ca="1">IFERROR(OFFSET(#REF!,MATCH('Sales Funnel'!D242,#REF!,0)-1,0),"")</f>
        <v/>
      </c>
      <c r="G242" s="47" t="str">
        <f t="shared" ca="1" si="7"/>
        <v/>
      </c>
      <c r="K242" s="46" t="str">
        <f t="shared" ca="1" si="8"/>
        <v/>
      </c>
    </row>
    <row r="243" spans="6:11" ht="33" customHeight="1">
      <c r="F243" s="6" t="str">
        <f ca="1">IFERROR(OFFSET(#REF!,MATCH('Sales Funnel'!D243,#REF!,0)-1,0),"")</f>
        <v/>
      </c>
      <c r="G243" s="47" t="str">
        <f t="shared" ca="1" si="7"/>
        <v/>
      </c>
      <c r="K243" s="46" t="str">
        <f t="shared" ca="1" si="8"/>
        <v/>
      </c>
    </row>
    <row r="244" spans="6:11" ht="33" customHeight="1">
      <c r="F244" s="6" t="str">
        <f ca="1">IFERROR(OFFSET(#REF!,MATCH('Sales Funnel'!D244,#REF!,0)-1,0),"")</f>
        <v/>
      </c>
      <c r="G244" s="47" t="str">
        <f t="shared" ca="1" si="7"/>
        <v/>
      </c>
      <c r="K244" s="46" t="str">
        <f t="shared" ca="1" si="8"/>
        <v/>
      </c>
    </row>
    <row r="245" spans="6:11" ht="33" customHeight="1">
      <c r="F245" s="6" t="str">
        <f ca="1">IFERROR(OFFSET(#REF!,MATCH('Sales Funnel'!D245,#REF!,0)-1,0),"")</f>
        <v/>
      </c>
      <c r="G245" s="47" t="str">
        <f t="shared" ca="1" si="7"/>
        <v/>
      </c>
      <c r="K245" s="46" t="str">
        <f t="shared" ca="1" si="8"/>
        <v/>
      </c>
    </row>
    <row r="246" spans="6:11" ht="33" customHeight="1">
      <c r="F246" s="6" t="str">
        <f ca="1">IFERROR(OFFSET(#REF!,MATCH('Sales Funnel'!D246,#REF!,0)-1,0),"")</f>
        <v/>
      </c>
      <c r="G246" s="47" t="str">
        <f t="shared" ca="1" si="7"/>
        <v/>
      </c>
      <c r="K246" s="46" t="str">
        <f t="shared" ca="1" si="8"/>
        <v/>
      </c>
    </row>
    <row r="247" spans="6:11" ht="33" customHeight="1">
      <c r="F247" s="6" t="str">
        <f ca="1">IFERROR(OFFSET(#REF!,MATCH('Sales Funnel'!D247,#REF!,0)-1,0),"")</f>
        <v/>
      </c>
      <c r="G247" s="47" t="str">
        <f t="shared" ca="1" si="7"/>
        <v/>
      </c>
      <c r="K247" s="46" t="str">
        <f t="shared" ca="1" si="8"/>
        <v/>
      </c>
    </row>
    <row r="248" spans="6:11" ht="33" customHeight="1">
      <c r="F248" s="6" t="str">
        <f ca="1">IFERROR(OFFSET(#REF!,MATCH('Sales Funnel'!D248,#REF!,0)-1,0),"")</f>
        <v/>
      </c>
      <c r="G248" s="47" t="str">
        <f t="shared" ca="1" si="7"/>
        <v/>
      </c>
      <c r="K248" s="46" t="str">
        <f t="shared" ca="1" si="8"/>
        <v/>
      </c>
    </row>
    <row r="249" spans="6:11" ht="33" customHeight="1">
      <c r="F249" s="6" t="str">
        <f ca="1">IFERROR(OFFSET(#REF!,MATCH('Sales Funnel'!D249,#REF!,0)-1,0),"")</f>
        <v/>
      </c>
      <c r="G249" s="47" t="str">
        <f t="shared" ca="1" si="7"/>
        <v/>
      </c>
      <c r="K249" s="46" t="str">
        <f t="shared" ca="1" si="8"/>
        <v/>
      </c>
    </row>
    <row r="250" spans="6:11" ht="33" customHeight="1">
      <c r="G250" s="47"/>
      <c r="K250" s="46"/>
    </row>
    <row r="251" spans="6:11" ht="33" customHeight="1">
      <c r="K251" s="46"/>
    </row>
    <row r="252" spans="6:11" ht="33" customHeight="1">
      <c r="K252" s="46"/>
    </row>
    <row r="253" spans="6:11" ht="33" customHeight="1">
      <c r="K253" s="46"/>
    </row>
    <row r="254" spans="6:11" ht="33" customHeight="1">
      <c r="K254" s="46"/>
    </row>
    <row r="255" spans="6:11" ht="33" customHeight="1">
      <c r="K255" s="46"/>
    </row>
    <row r="256" spans="6:11" ht="33" customHeight="1">
      <c r="K256" s="46"/>
    </row>
    <row r="257" spans="11:11" ht="33" customHeight="1">
      <c r="K257" s="46"/>
    </row>
    <row r="258" spans="11:11" ht="33" customHeight="1">
      <c r="K258" s="46"/>
    </row>
    <row r="259" spans="11:11">
      <c r="K259" s="46"/>
    </row>
  </sheetData>
  <sheetProtection formatCells="0" formatColumns="0" formatRows="0" insertColumns="0" insertRows="0" insertHyperlinks="0" deleteColumns="0" deleteRows="0" sort="0" autoFilter="0" pivotTables="0"/>
  <autoFilter ref="A3:M3" xr:uid="{00000000-0009-0000-0000-000001000000}"/>
  <dataConsolidate/>
  <mergeCells count="1">
    <mergeCell ref="A2:M2"/>
  </mergeCells>
  <conditionalFormatting sqref="K3:K1048576 K1">
    <cfRule type="dataBar" priority="6">
      <dataBar showValue="0">
        <cfvo type="min"/>
        <cfvo type="max"/>
        <color rgb="FF242D3E"/>
      </dataBar>
      <extLst>
        <ext xmlns:x14="http://schemas.microsoft.com/office/spreadsheetml/2009/9/main" uri="{B025F937-C7B1-47D3-B67F-A62EFF666E3E}">
          <x14:id>{8CF0EE06-709A-1847-9E50-C1B3DD184675}</x14:id>
        </ext>
      </extLst>
    </cfRule>
  </conditionalFormatting>
  <conditionalFormatting sqref="K5:K24">
    <cfRule type="dataBar" priority="7">
      <dataBar>
        <cfvo type="min"/>
        <cfvo type="max"/>
        <color rgb="FF242D3E"/>
      </dataBar>
      <extLst>
        <ext xmlns:x14="http://schemas.microsoft.com/office/spreadsheetml/2009/9/main" uri="{B025F937-C7B1-47D3-B67F-A62EFF666E3E}">
          <x14:id>{CACF61C8-768E-C34A-962D-B1467DCFEBBC}</x14:id>
        </ext>
      </extLst>
    </cfRule>
    <cfRule type="dataBar" priority="8">
      <dataBar showValue="0">
        <cfvo type="min"/>
        <cfvo type="max"/>
        <color rgb="FF638EC6"/>
      </dataBar>
      <extLst>
        <ext xmlns:x14="http://schemas.microsoft.com/office/spreadsheetml/2009/9/main" uri="{B025F937-C7B1-47D3-B67F-A62EFF666E3E}">
          <x14:id>{AE46D542-8990-2F45-89DB-4E4FF280DD00}</x14:id>
        </ext>
      </extLst>
    </cfRule>
  </conditionalFormatting>
  <conditionalFormatting sqref="I1 I3:I1048576">
    <cfRule type="expression" dxfId="1" priority="9">
      <formula>IF($I2="",FALSE,$I2&lt;TODAY())</formula>
    </cfRule>
  </conditionalFormatting>
  <dataValidations count="2">
    <dataValidation type="list" allowBlank="1" showInputMessage="1" showErrorMessage="1" sqref="D1 D3:D1048576" xr:uid="{00000000-0002-0000-0100-000000000000}">
      <formula1>Stages2</formula1>
    </dataValidation>
    <dataValidation type="list" allowBlank="1" showInputMessage="1" showErrorMessage="1" sqref="J1 J3:J1048576" xr:uid="{00000000-0002-0000-0100-000001000000}">
      <formula1>Teammembers</formula1>
    </dataValidation>
  </dataValidations>
  <hyperlinks>
    <hyperlink ref="C5" r:id="rId1" xr:uid="{407339F9-AE76-4082-BD98-27F541112791}"/>
    <hyperlink ref="C7" r:id="rId2" xr:uid="{C5B64602-B669-4E79-BFEF-6F412B00DB02}"/>
    <hyperlink ref="C6" r:id="rId3" xr:uid="{9416F022-FBA7-4801-9366-66205E2A0537}"/>
    <hyperlink ref="C8" r:id="rId4" xr:uid="{6C047161-F379-475C-97EB-F8295430FE44}"/>
    <hyperlink ref="C11" r:id="rId5" xr:uid="{33725FE5-2432-4CB0-8E54-77586355D5D7}"/>
    <hyperlink ref="C14" r:id="rId6" xr:uid="{9314D8FD-8971-44D0-90F4-339CC58559FD}"/>
    <hyperlink ref="C17" r:id="rId7" xr:uid="{498A8886-79F9-4E30-AC69-7C58A9DC1FF4}"/>
    <hyperlink ref="C20" r:id="rId8" xr:uid="{25A23A2A-178E-4508-9AAD-F18A40A18E7E}"/>
    <hyperlink ref="C23" r:id="rId9" xr:uid="{BCA39681-37B2-4150-89FD-61C458E7E336}"/>
    <hyperlink ref="C10" r:id="rId10" xr:uid="{0E1F3133-E10C-44B1-B628-DA55F6D94EE9}"/>
    <hyperlink ref="C13" r:id="rId11" xr:uid="{31739111-4C67-4071-805D-29507ED5657D}"/>
    <hyperlink ref="C16" r:id="rId12" xr:uid="{C0D1A5B1-D2A5-4BCD-8D98-09A57FB1DA79}"/>
    <hyperlink ref="C19" r:id="rId13" xr:uid="{C30146DB-C7C7-448F-B0AE-1B045187415E}"/>
    <hyperlink ref="C22" r:id="rId14" xr:uid="{D5BADD08-C77F-4CCE-B7ED-FC216B597626}"/>
    <hyperlink ref="C9" r:id="rId15" xr:uid="{4A3D379B-E9D7-4F0E-829B-DB9D210C68FC}"/>
    <hyperlink ref="C12" r:id="rId16" xr:uid="{59AB617A-F557-47EE-8541-F11274AAFA04}"/>
    <hyperlink ref="C15" r:id="rId17" xr:uid="{896A732B-6039-482F-84BD-39975E612909}"/>
    <hyperlink ref="C18" r:id="rId18" xr:uid="{697861DA-6A83-45F6-BF31-367FA74D57C9}"/>
    <hyperlink ref="C21" r:id="rId19" xr:uid="{9F3337F0-0272-48B8-827F-952E95FCD3CE}"/>
    <hyperlink ref="C24" r:id="rId20" xr:uid="{AEFEA95E-FB59-4530-8AC8-02A4214FAF65}"/>
  </hyperlinks>
  <pageMargins left="0.7" right="0.7" top="0.75" bottom="0.75" header="0.3" footer="0.3"/>
  <pageSetup paperSize="9" orientation="portrait" horizontalDpi="4294967292" verticalDpi="4294967292" r:id="rId21"/>
  <ignoredErrors>
    <ignoredError sqref="E4 G4 F5:F24 F25:F249 G25:G27 G29:G249" emptyCellReference="1"/>
  </ignoredErrors>
  <legacyDrawing r:id="rId22"/>
  <extLst>
    <ext xmlns:x14="http://schemas.microsoft.com/office/spreadsheetml/2009/9/main" uri="{78C0D931-6437-407d-A8EE-F0AAD7539E65}">
      <x14:conditionalFormattings>
        <x14:conditionalFormatting xmlns:xm="http://schemas.microsoft.com/office/excel/2006/main">
          <x14:cfRule type="dataBar" id="{8CF0EE06-709A-1847-9E50-C1B3DD184675}">
            <x14:dataBar minLength="0" maxLength="100" gradient="0" direction="leftToRight" negativeBarColorSameAsPositive="1">
              <x14:cfvo type="autoMin"/>
              <x14:cfvo type="autoMax"/>
              <x14:axisColor rgb="FF242D3E"/>
            </x14:dataBar>
          </x14:cfRule>
          <xm:sqref>K3:K1048576 K1</xm:sqref>
        </x14:conditionalFormatting>
        <x14:conditionalFormatting xmlns:xm="http://schemas.microsoft.com/office/excel/2006/main">
          <x14:cfRule type="dataBar" id="{CACF61C8-768E-C34A-962D-B1467DCFEBBC}">
            <x14:dataBar minLength="0" maxLength="100" border="1" gradient="0" direction="leftToRight" negativeBarColorSameAsPositive="1">
              <x14:cfvo type="autoMin"/>
              <x14:cfvo type="autoMax"/>
              <x14:borderColor rgb="FF242D3E"/>
              <x14:axisColor rgb="FF242D3E"/>
            </x14:dataBar>
          </x14:cfRule>
          <x14:cfRule type="dataBar" id="{AE46D542-8990-2F45-89DB-4E4FF280DD00}">
            <x14:dataBar minLength="0" maxLength="100" gradient="0" direction="leftToRight">
              <x14:cfvo type="autoMin"/>
              <x14:cfvo type="autoMax"/>
              <x14:negativeFillColor rgb="FFFF0000"/>
              <x14:axisColor rgb="FF000000"/>
            </x14:dataBar>
          </x14:cfRule>
          <xm:sqref>K5:K24</xm:sqref>
        </x14:conditionalFormatting>
        <x14:conditionalFormatting xmlns:xm="http://schemas.microsoft.com/office/excel/2006/main">
          <x14:cfRule type="expression" priority="10" id="{C3F39F05-B8C7-0641-BEB8-CD5E2EBDBD5C}">
            <xm:f>IF($L2="",FALSE,$L2&lt;TODAY()-#REF!)</xm:f>
            <x14:dxf>
              <font>
                <color rgb="FF9C0006"/>
              </font>
              <fill>
                <patternFill>
                  <bgColor rgb="FFFFC7CE"/>
                </patternFill>
              </fill>
            </x14:dxf>
          </x14:cfRule>
          <xm:sqref>L1 L3:L1048576</xm:sqref>
        </x14:conditionalFormatting>
      </x14:conditionalFormattings>
    </ex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Sales Funnel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Lenovo</cp:lastModifiedBy>
  <dcterms:created xsi:type="dcterms:W3CDTF">2015-12-04T12:10:19Z</dcterms:created>
  <dcterms:modified xsi:type="dcterms:W3CDTF">2025-02-04T03:22:25Z</dcterms:modified>
</cp:coreProperties>
</file>