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ata/Desktop/"/>
    </mc:Choice>
  </mc:AlternateContent>
  <xr:revisionPtr revIDLastSave="0" documentId="8_{C60624BD-0815-4349-861F-229FFA53468F}" xr6:coauthVersionLast="36" xr6:coauthVersionMax="36" xr10:uidLastSave="{00000000-0000-0000-0000-000000000000}"/>
  <bookViews>
    <workbookView xWindow="8260" yWindow="1040" windowWidth="25600" windowHeight="15540" xr2:uid="{7E4B6EB1-9004-1C4A-9FF5-525B1C351918}"/>
  </bookViews>
  <sheets>
    <sheet name="forschungsfonds" sheetId="1" r:id="rId1"/>
    <sheet name="forschungsfonds_clinic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L4" i="2" l="1"/>
  <c r="K4" i="2"/>
  <c r="J4" i="2"/>
  <c r="I4" i="2"/>
  <c r="H4" i="2"/>
  <c r="G4" i="2"/>
  <c r="F4" i="2"/>
  <c r="E4" i="2"/>
  <c r="D4" i="2"/>
  <c r="C4" i="2"/>
  <c r="B4" i="2"/>
  <c r="L7" i="2" l="1"/>
  <c r="K7" i="2"/>
  <c r="J7" i="2"/>
  <c r="I7" i="2"/>
  <c r="H7" i="2"/>
  <c r="G7" i="2"/>
  <c r="F7" i="2"/>
  <c r="E7" i="2"/>
  <c r="D7" i="2"/>
  <c r="C7" i="2"/>
  <c r="B7" i="2" l="1"/>
  <c r="C8" i="1" l="1"/>
  <c r="D8" i="1"/>
  <c r="D4" i="1"/>
  <c r="E4" i="1"/>
  <c r="E8" i="1" s="1"/>
  <c r="F4" i="1"/>
  <c r="F8" i="1" s="1"/>
  <c r="G4" i="1"/>
  <c r="H4" i="1"/>
  <c r="I4" i="1"/>
  <c r="J4" i="1"/>
  <c r="K4" i="1"/>
  <c r="L4" i="1"/>
  <c r="M4" i="1"/>
  <c r="N4" i="1"/>
  <c r="B4" i="1"/>
  <c r="C4" i="1"/>
  <c r="C7" i="1"/>
  <c r="D7" i="1"/>
  <c r="E7" i="1"/>
  <c r="F7" i="1"/>
  <c r="G7" i="1"/>
  <c r="H7" i="1"/>
  <c r="I7" i="1"/>
  <c r="J7" i="1"/>
  <c r="K7" i="1"/>
  <c r="L7" i="1"/>
  <c r="M7" i="1"/>
  <c r="N7" i="1"/>
  <c r="B7" i="1"/>
</calcChain>
</file>

<file path=xl/sharedStrings.xml><?xml version="1.0" encoding="utf-8"?>
<sst xmlns="http://schemas.openxmlformats.org/spreadsheetml/2006/main" count="14" uniqueCount="7">
  <si>
    <t>Bewerbungen</t>
  </si>
  <si>
    <t>Bewerbungen Frauen</t>
  </si>
  <si>
    <t xml:space="preserve">Aufnahmen </t>
  </si>
  <si>
    <t>Aufnahmen Frauen</t>
  </si>
  <si>
    <t>Percentage</t>
  </si>
  <si>
    <t>DELTA</t>
  </si>
  <si>
    <t>DELTA BETWEEN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</si>
</sst>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" fontId="0" fillId="0" borderId="0" xfId="0" applyNumberFormat="1" applyFont="1"/>
    <xf numFmtId="0" fontId="0" fillId="0" borderId="0" xfId="0" applyFont="1" applyFill="1"/>
    <xf numFmtId="1" fontId="0" fillId="0" borderId="0" xfId="0" applyNumberFormat="1" applyFont="1" applyFill="1"/>
    <xf numFmtId="9" fontId="0" fillId="0" borderId="0" xfId="0" applyNumberFormat="1"/>
    <xf numFmtId="164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CA1B-542A-B142-9126-CADB1556D69E}">
  <dimension ref="A1:N8"/>
  <sheetViews>
    <sheetView tabSelected="1" workbookViewId="0">
      <selection activeCell="A9" sqref="A9"/>
    </sheetView>
  </sheetViews>
  <sheetFormatPr baseColWidth="10" defaultColWidth="18.83203125" defaultRowHeight="16" x14ac:dyDescent="0.2"/>
  <cols>
    <col min="1" max="16384" width="18.83203125" style="1"/>
  </cols>
  <sheetData>
    <row r="1" spans="1:14" x14ac:dyDescent="0.2">
      <c r="B1" s="1">
        <v>2008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  <c r="L1" s="1">
        <v>2018</v>
      </c>
      <c r="M1" s="1">
        <v>2019</v>
      </c>
      <c r="N1" s="1">
        <v>2020</v>
      </c>
    </row>
    <row r="2" spans="1:14" x14ac:dyDescent="0.2">
      <c r="A2" s="1" t="s">
        <v>0</v>
      </c>
      <c r="B2" s="1">
        <v>24</v>
      </c>
      <c r="C2" s="1">
        <v>34</v>
      </c>
      <c r="D2" s="1">
        <v>27</v>
      </c>
      <c r="E2" s="1">
        <v>46</v>
      </c>
      <c r="F2" s="1">
        <v>44</v>
      </c>
      <c r="G2" s="1">
        <v>40</v>
      </c>
      <c r="H2" s="1">
        <v>47</v>
      </c>
      <c r="I2" s="1">
        <v>50</v>
      </c>
      <c r="J2" s="1">
        <v>50</v>
      </c>
      <c r="K2" s="1">
        <v>44</v>
      </c>
      <c r="L2" s="1">
        <v>47</v>
      </c>
      <c r="M2" s="1">
        <v>34</v>
      </c>
      <c r="N2" s="1">
        <v>51</v>
      </c>
    </row>
    <row r="3" spans="1:14" x14ac:dyDescent="0.2">
      <c r="A3" s="1" t="s">
        <v>1</v>
      </c>
      <c r="B3" s="1">
        <v>10</v>
      </c>
      <c r="C3" s="1">
        <v>9</v>
      </c>
      <c r="D3" s="3">
        <v>12</v>
      </c>
      <c r="E3" s="3">
        <v>23</v>
      </c>
      <c r="F3" s="3">
        <v>22</v>
      </c>
    </row>
    <row r="4" spans="1:14" x14ac:dyDescent="0.2">
      <c r="A4" s="1" t="s">
        <v>4</v>
      </c>
      <c r="B4" s="2">
        <f>B3/(B2)*100</f>
        <v>41.666666666666671</v>
      </c>
      <c r="C4" s="2">
        <f>C3/(C2)*100</f>
        <v>26.47058823529412</v>
      </c>
      <c r="D4" s="4">
        <f t="shared" ref="D4:N4" si="0">D3/(D2)*100</f>
        <v>44.444444444444443</v>
      </c>
      <c r="E4" s="4">
        <f t="shared" si="0"/>
        <v>50</v>
      </c>
      <c r="F4" s="4">
        <f t="shared" si="0"/>
        <v>50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</row>
    <row r="5" spans="1:14" x14ac:dyDescent="0.2">
      <c r="A5" s="1" t="s">
        <v>2</v>
      </c>
      <c r="B5" s="1">
        <v>14</v>
      </c>
      <c r="C5" s="1">
        <v>14</v>
      </c>
      <c r="D5" s="1">
        <v>19</v>
      </c>
      <c r="E5" s="1">
        <v>16</v>
      </c>
      <c r="F5" s="1">
        <v>18</v>
      </c>
      <c r="G5" s="1">
        <v>18</v>
      </c>
      <c r="H5" s="1">
        <v>19</v>
      </c>
      <c r="I5" s="1">
        <v>21</v>
      </c>
      <c r="J5" s="1">
        <v>21</v>
      </c>
      <c r="K5" s="1">
        <v>20</v>
      </c>
      <c r="L5" s="1">
        <v>14</v>
      </c>
      <c r="M5" s="1">
        <v>19</v>
      </c>
      <c r="N5" s="1">
        <v>17</v>
      </c>
    </row>
    <row r="6" spans="1:14" x14ac:dyDescent="0.2">
      <c r="A6" s="1" t="s">
        <v>3</v>
      </c>
      <c r="B6" s="1">
        <v>8</v>
      </c>
      <c r="C6" s="1">
        <v>4</v>
      </c>
      <c r="D6" s="1">
        <v>9</v>
      </c>
      <c r="E6" s="1">
        <v>8</v>
      </c>
      <c r="F6" s="1">
        <v>11</v>
      </c>
      <c r="G6" s="1">
        <v>7</v>
      </c>
      <c r="H6" s="1">
        <v>11</v>
      </c>
      <c r="I6" s="1">
        <v>14</v>
      </c>
      <c r="J6" s="1">
        <v>16</v>
      </c>
      <c r="K6" s="1">
        <v>10</v>
      </c>
      <c r="L6" s="1">
        <v>8</v>
      </c>
      <c r="M6" s="1">
        <v>11</v>
      </c>
      <c r="N6" s="1">
        <v>9</v>
      </c>
    </row>
    <row r="7" spans="1:14" x14ac:dyDescent="0.2">
      <c r="A7" s="1" t="s">
        <v>4</v>
      </c>
      <c r="B7" s="2">
        <f>B6/(B5)*100</f>
        <v>57.142857142857139</v>
      </c>
      <c r="C7" s="2">
        <f t="shared" ref="C7:N7" si="1">C6/(C5)*100</f>
        <v>28.571428571428569</v>
      </c>
      <c r="D7" s="2">
        <f t="shared" si="1"/>
        <v>47.368421052631575</v>
      </c>
      <c r="E7" s="2">
        <f t="shared" si="1"/>
        <v>50</v>
      </c>
      <c r="F7" s="2">
        <f t="shared" si="1"/>
        <v>61.111111111111114</v>
      </c>
      <c r="G7" s="2">
        <f t="shared" si="1"/>
        <v>38.888888888888893</v>
      </c>
      <c r="H7" s="2">
        <f t="shared" si="1"/>
        <v>57.894736842105267</v>
      </c>
      <c r="I7" s="2">
        <f t="shared" si="1"/>
        <v>66.666666666666657</v>
      </c>
      <c r="J7" s="2">
        <f t="shared" si="1"/>
        <v>76.19047619047619</v>
      </c>
      <c r="K7" s="2">
        <f t="shared" si="1"/>
        <v>50</v>
      </c>
      <c r="L7" s="2">
        <f t="shared" si="1"/>
        <v>57.142857142857139</v>
      </c>
      <c r="M7" s="2">
        <f t="shared" si="1"/>
        <v>57.894736842105267</v>
      </c>
      <c r="N7" s="2">
        <f t="shared" si="1"/>
        <v>52.941176470588239</v>
      </c>
    </row>
    <row r="8" spans="1:14" x14ac:dyDescent="0.2">
      <c r="A8" s="1" t="s">
        <v>6</v>
      </c>
      <c r="B8" s="2">
        <f>B7-B4</f>
        <v>15.476190476190467</v>
      </c>
      <c r="C8" s="2">
        <f t="shared" ref="C8:F8" si="2">C7-C4</f>
        <v>2.1008403361344499</v>
      </c>
      <c r="D8" s="2">
        <f t="shared" si="2"/>
        <v>2.9239766081871323</v>
      </c>
      <c r="E8" s="2">
        <f t="shared" si="2"/>
        <v>0</v>
      </c>
      <c r="F8" s="2">
        <f t="shared" si="2"/>
        <v>11.111111111111114</v>
      </c>
      <c r="G8" s="2"/>
      <c r="H8" s="2"/>
      <c r="I8" s="2"/>
      <c r="J8" s="2"/>
      <c r="K8" s="2"/>
      <c r="L8" s="2"/>
      <c r="M8" s="2"/>
      <c r="N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40B1-572D-1E40-9CC1-AA914421F038}">
  <dimension ref="A1:L8"/>
  <sheetViews>
    <sheetView workbookViewId="0">
      <selection activeCell="A7" sqref="A7:XFD7"/>
    </sheetView>
  </sheetViews>
  <sheetFormatPr baseColWidth="10" defaultRowHeight="16" x14ac:dyDescent="0.2"/>
  <sheetData>
    <row r="1" spans="1:12" s="1" customFormat="1" x14ac:dyDescent="0.2"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</row>
    <row r="2" spans="1:12" x14ac:dyDescent="0.2">
      <c r="A2" s="1" t="s">
        <v>0</v>
      </c>
      <c r="B2">
        <v>38</v>
      </c>
      <c r="C2">
        <v>44</v>
      </c>
      <c r="D2">
        <v>87</v>
      </c>
      <c r="E2">
        <v>49</v>
      </c>
      <c r="F2">
        <v>56</v>
      </c>
      <c r="G2">
        <v>47</v>
      </c>
      <c r="H2">
        <v>63</v>
      </c>
      <c r="I2">
        <v>39</v>
      </c>
      <c r="J2">
        <v>45</v>
      </c>
      <c r="K2">
        <v>49</v>
      </c>
      <c r="L2">
        <v>55</v>
      </c>
    </row>
    <row r="3" spans="1:12" x14ac:dyDescent="0.2">
      <c r="A3" s="1" t="s">
        <v>1</v>
      </c>
      <c r="B3">
        <v>12</v>
      </c>
      <c r="C3">
        <v>18</v>
      </c>
      <c r="D3">
        <v>32</v>
      </c>
    </row>
    <row r="4" spans="1:12" s="6" customFormat="1" x14ac:dyDescent="0.2">
      <c r="A4" s="7" t="s">
        <v>4</v>
      </c>
      <c r="B4" s="6">
        <f t="shared" ref="B4:L4" si="0">B3/(B2)*100</f>
        <v>31.578947368421051</v>
      </c>
      <c r="C4" s="6">
        <f t="shared" si="0"/>
        <v>40.909090909090914</v>
      </c>
      <c r="D4" s="6">
        <f t="shared" si="0"/>
        <v>36.781609195402297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</row>
    <row r="5" spans="1:12" x14ac:dyDescent="0.2">
      <c r="A5" s="1" t="s">
        <v>2</v>
      </c>
      <c r="B5">
        <v>21</v>
      </c>
      <c r="C5">
        <v>23</v>
      </c>
      <c r="D5">
        <v>27</v>
      </c>
      <c r="E5">
        <v>22</v>
      </c>
      <c r="F5">
        <v>21</v>
      </c>
      <c r="G5">
        <v>19</v>
      </c>
      <c r="H5">
        <v>21</v>
      </c>
      <c r="I5">
        <v>15</v>
      </c>
      <c r="J5">
        <v>18</v>
      </c>
      <c r="K5">
        <v>19</v>
      </c>
      <c r="L5">
        <v>16</v>
      </c>
    </row>
    <row r="6" spans="1:12" x14ac:dyDescent="0.2">
      <c r="A6" s="1" t="s">
        <v>3</v>
      </c>
      <c r="B6">
        <v>6</v>
      </c>
      <c r="C6">
        <v>12</v>
      </c>
      <c r="D6">
        <v>13</v>
      </c>
      <c r="E6">
        <v>8</v>
      </c>
      <c r="F6">
        <v>11</v>
      </c>
      <c r="G6">
        <v>9</v>
      </c>
      <c r="H6">
        <v>10</v>
      </c>
      <c r="I6">
        <v>9</v>
      </c>
      <c r="J6">
        <v>10</v>
      </c>
      <c r="K6">
        <v>8</v>
      </c>
      <c r="L6">
        <v>8</v>
      </c>
    </row>
    <row r="7" spans="1:12" x14ac:dyDescent="0.2">
      <c r="A7" s="1" t="s">
        <v>4</v>
      </c>
      <c r="B7" s="6">
        <f t="shared" ref="B7:L7" si="1">B6/(B5)*100</f>
        <v>28.571428571428569</v>
      </c>
      <c r="C7" s="6">
        <f t="shared" si="1"/>
        <v>52.173913043478258</v>
      </c>
      <c r="D7" s="6">
        <f t="shared" si="1"/>
        <v>48.148148148148145</v>
      </c>
      <c r="E7" s="6">
        <f t="shared" si="1"/>
        <v>36.363636363636367</v>
      </c>
      <c r="F7" s="6">
        <f t="shared" si="1"/>
        <v>52.380952380952387</v>
      </c>
      <c r="G7" s="6">
        <f t="shared" si="1"/>
        <v>47.368421052631575</v>
      </c>
      <c r="H7" s="6">
        <f t="shared" si="1"/>
        <v>47.619047619047613</v>
      </c>
      <c r="I7" s="6">
        <f t="shared" si="1"/>
        <v>60</v>
      </c>
      <c r="J7" s="6">
        <f t="shared" si="1"/>
        <v>55.555555555555557</v>
      </c>
      <c r="K7" s="6">
        <f t="shared" si="1"/>
        <v>42.105263157894733</v>
      </c>
      <c r="L7" s="6">
        <f t="shared" si="1"/>
        <v>50</v>
      </c>
    </row>
    <row r="8" spans="1:12" x14ac:dyDescent="0.2">
      <c r="A8" s="1" t="s">
        <v>5</v>
      </c>
      <c r="B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forschungsfonds</vt:lpstr>
      <vt:lpstr>forschungsfonds_clinical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2021-10-31T14:21:23Z</dcterms:created>
  <dcterms:modified xsi:type="dcterms:W3CDTF">2021-11-01T17:53:49Z</dcterms:modified>
</cp:coreProperties>
</file>